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45" windowWidth="19395" windowHeight="66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Z23" i="1" l="1"/>
  <c r="X23" i="1"/>
  <c r="V23" i="1"/>
  <c r="T23" i="1"/>
  <c r="R23" i="1"/>
  <c r="P23" i="1"/>
  <c r="N23" i="1"/>
  <c r="L23" i="1"/>
  <c r="J23" i="1"/>
  <c r="H23" i="1"/>
  <c r="G23" i="1"/>
  <c r="F23" i="1"/>
  <c r="Z19" i="1"/>
  <c r="X19" i="1"/>
  <c r="V19" i="1"/>
  <c r="T19" i="1"/>
  <c r="R19" i="1"/>
  <c r="P19" i="1"/>
  <c r="N19" i="1"/>
  <c r="L19" i="1"/>
  <c r="J19" i="1"/>
  <c r="H19" i="1"/>
  <c r="G19" i="1"/>
  <c r="F19" i="1"/>
  <c r="Z13" i="1"/>
  <c r="X13" i="1"/>
  <c r="V13" i="1"/>
  <c r="T13" i="1"/>
  <c r="R13" i="1"/>
  <c r="P13" i="1"/>
  <c r="N13" i="1"/>
  <c r="L13" i="1"/>
  <c r="J13" i="1"/>
  <c r="H13" i="1"/>
  <c r="G13" i="1"/>
  <c r="F13" i="1"/>
  <c r="Z11" i="1"/>
  <c r="Z24" i="1" s="1"/>
  <c r="X11" i="1"/>
  <c r="X24" i="1" s="1"/>
  <c r="V11" i="1"/>
  <c r="V24" i="1" s="1"/>
  <c r="T11" i="1"/>
  <c r="T24" i="1" s="1"/>
  <c r="R11" i="1"/>
  <c r="R24" i="1" s="1"/>
  <c r="P11" i="1"/>
  <c r="P24" i="1" s="1"/>
  <c r="N11" i="1"/>
  <c r="N24" i="1" s="1"/>
  <c r="L11" i="1"/>
  <c r="L24" i="1" s="1"/>
  <c r="J11" i="1"/>
  <c r="J24" i="1" s="1"/>
  <c r="H11" i="1"/>
  <c r="H24" i="1" s="1"/>
  <c r="G11" i="1"/>
  <c r="G24" i="1" s="1"/>
  <c r="F11" i="1"/>
  <c r="F24" i="1" s="1"/>
</calcChain>
</file>

<file path=xl/sharedStrings.xml><?xml version="1.0" encoding="utf-8"?>
<sst xmlns="http://schemas.openxmlformats.org/spreadsheetml/2006/main" count="48" uniqueCount="38">
  <si>
    <t>Пищевые вещества (г)</t>
  </si>
  <si>
    <t>Энергетичес-кая</t>
  </si>
  <si>
    <t>Выход блюда</t>
  </si>
  <si>
    <t>Витамин</t>
  </si>
  <si>
    <t>№</t>
  </si>
  <si>
    <t xml:space="preserve"> Прием </t>
  </si>
  <si>
    <t>Наименование блюда</t>
  </si>
  <si>
    <t>Б</t>
  </si>
  <si>
    <t>Ж</t>
  </si>
  <si>
    <t>У</t>
  </si>
  <si>
    <t>С, мг</t>
  </si>
  <si>
    <t>рецептуры</t>
  </si>
  <si>
    <t>пищи</t>
  </si>
  <si>
    <t>Ясли</t>
  </si>
  <si>
    <t>Сад</t>
  </si>
  <si>
    <t>ДЕНЬ 6</t>
  </si>
  <si>
    <t>Завтрак 1</t>
  </si>
  <si>
    <t>КАША МОЛОЧНАЯ "ДРУЖБА"</t>
  </si>
  <si>
    <t>КАКАО НА МОЛОКЕ</t>
  </si>
  <si>
    <t>БАТОН НАРЕЗНОЙ</t>
  </si>
  <si>
    <t>МАСЛО</t>
  </si>
  <si>
    <t>Итого за завтрак</t>
  </si>
  <si>
    <t>Завтрак 2</t>
  </si>
  <si>
    <t xml:space="preserve">СОК ЯБЛОЧНЫЙ </t>
  </si>
  <si>
    <t>Итого за 2 завтрак</t>
  </si>
  <si>
    <t>Обед</t>
  </si>
  <si>
    <t>СУП С МУЧНЫМИ КЛЁЦКАМИ</t>
  </si>
  <si>
    <t>ЛЕНИВЫЕ ГОЛУБЦЫ ИЗ МЯСА ПТИЦЫ</t>
  </si>
  <si>
    <t xml:space="preserve">СОУС ТОМАТНЫЙ </t>
  </si>
  <si>
    <t>КОМПОТ ИЗ СУХОФРУКТОВ</t>
  </si>
  <si>
    <t>ХЛЕБ РЖАНО-ПШЕНИЧНЫЙ</t>
  </si>
  <si>
    <t xml:space="preserve">Итого за обед </t>
  </si>
  <si>
    <t>Полдник</t>
  </si>
  <si>
    <t>ГРЕНКА МОЛОЧНАЯ</t>
  </si>
  <si>
    <t xml:space="preserve">СВЁКЛА ОТВАРНАЯ </t>
  </si>
  <si>
    <t>ЧАЙ С САХАРОМ</t>
  </si>
  <si>
    <t>Итого за полдник</t>
  </si>
  <si>
    <t>Итого за 6-ый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</si>
</sst>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DBFCE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2" fillId="2" borderId="2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8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31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20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0" borderId="3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4" fillId="3" borderId="20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horizontal="righ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49" fontId="5" fillId="3" borderId="27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41" xfId="0" applyFont="1" applyFill="1" applyBorder="1" applyAlignment="1">
      <alignment vertical="center" wrapText="1"/>
    </xf>
    <xf numFmtId="0" fontId="6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3" borderId="45" xfId="0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41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topLeftCell="A14" workbookViewId="0">
      <selection activeCell="D29" sqref="D29"/>
    </sheetView>
  </sheetViews>
  <sheetFormatPr defaultRowHeight="15" x14ac:dyDescent="0.25"/>
  <cols>
    <col min="2" max="2" width="12" customWidth="1"/>
    <col min="5" max="5" width="20.42578125" customWidth="1"/>
    <col min="8" max="27" width="4.42578125" customWidth="1"/>
  </cols>
  <sheetData>
    <row r="1" spans="2:28" s="12" customFormat="1" ht="15.75" thickBot="1" x14ac:dyDescent="0.3"/>
    <row r="2" spans="2:28" s="12" customFormat="1" ht="19.5" customHeight="1" x14ac:dyDescent="0.25">
      <c r="B2" s="13"/>
      <c r="C2" s="14"/>
      <c r="D2" s="15"/>
      <c r="E2" s="16"/>
      <c r="F2" s="17"/>
      <c r="G2" s="18"/>
      <c r="H2" s="19" t="s">
        <v>0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20"/>
      <c r="T2" s="15" t="s">
        <v>1</v>
      </c>
      <c r="U2" s="15"/>
      <c r="V2" s="15"/>
      <c r="W2" s="16"/>
      <c r="X2" s="17"/>
      <c r="Y2" s="18"/>
      <c r="Z2" s="18"/>
      <c r="AA2" s="18"/>
      <c r="AB2" s="21"/>
    </row>
    <row r="3" spans="2:28" s="22" customFormat="1" ht="15.75" thickBot="1" x14ac:dyDescent="0.3">
      <c r="B3" s="23"/>
      <c r="C3" s="24"/>
      <c r="D3" s="25"/>
      <c r="E3" s="26"/>
      <c r="F3" s="27" t="s">
        <v>2</v>
      </c>
      <c r="G3" s="28"/>
      <c r="H3" s="29"/>
      <c r="I3" s="30"/>
      <c r="J3" s="30"/>
      <c r="K3" s="30"/>
      <c r="L3" s="30"/>
      <c r="M3" s="30"/>
      <c r="N3" s="30"/>
      <c r="O3" s="30"/>
      <c r="P3" s="30"/>
      <c r="Q3" s="30"/>
      <c r="R3" s="30"/>
      <c r="S3" s="31"/>
      <c r="T3" s="32"/>
      <c r="U3" s="32"/>
      <c r="V3" s="32"/>
      <c r="W3" s="26"/>
      <c r="X3" s="27" t="s">
        <v>3</v>
      </c>
      <c r="Y3" s="28"/>
      <c r="Z3" s="28"/>
      <c r="AA3" s="28"/>
      <c r="AB3" s="33" t="s">
        <v>4</v>
      </c>
    </row>
    <row r="4" spans="2:28" s="22" customFormat="1" ht="16.5" customHeight="1" thickBot="1" x14ac:dyDescent="0.3">
      <c r="B4" s="23" t="s">
        <v>5</v>
      </c>
      <c r="C4" s="24" t="s">
        <v>6</v>
      </c>
      <c r="D4" s="25"/>
      <c r="E4" s="26"/>
      <c r="F4" s="34"/>
      <c r="G4" s="35"/>
      <c r="H4" s="27" t="s">
        <v>7</v>
      </c>
      <c r="I4" s="28"/>
      <c r="J4" s="36"/>
      <c r="K4" s="36"/>
      <c r="L4" s="27" t="s">
        <v>8</v>
      </c>
      <c r="M4" s="28"/>
      <c r="N4" s="36"/>
      <c r="O4" s="37"/>
      <c r="P4" s="38" t="s">
        <v>9</v>
      </c>
      <c r="Q4" s="36"/>
      <c r="R4" s="28"/>
      <c r="S4" s="39"/>
      <c r="T4" s="24"/>
      <c r="U4" s="32"/>
      <c r="V4" s="40"/>
      <c r="W4" s="41"/>
      <c r="X4" s="27" t="s">
        <v>10</v>
      </c>
      <c r="Y4" s="28"/>
      <c r="Z4" s="28"/>
      <c r="AA4" s="28"/>
      <c r="AB4" s="42" t="s">
        <v>11</v>
      </c>
    </row>
    <row r="5" spans="2:28" s="22" customFormat="1" ht="15.75" thickBot="1" x14ac:dyDescent="0.3">
      <c r="B5" s="23" t="s">
        <v>12</v>
      </c>
      <c r="C5" s="43"/>
      <c r="D5" s="44"/>
      <c r="E5" s="44"/>
      <c r="F5" s="21" t="s">
        <v>13</v>
      </c>
      <c r="G5" s="45" t="s">
        <v>14</v>
      </c>
      <c r="H5" s="19" t="s">
        <v>13</v>
      </c>
      <c r="I5" s="18"/>
      <c r="J5" s="46" t="s">
        <v>14</v>
      </c>
      <c r="K5" s="47"/>
      <c r="L5" s="48" t="s">
        <v>13</v>
      </c>
      <c r="M5" s="49"/>
      <c r="N5" s="47" t="s">
        <v>14</v>
      </c>
      <c r="O5" s="50"/>
      <c r="P5" s="51" t="s">
        <v>13</v>
      </c>
      <c r="Q5" s="47"/>
      <c r="R5" s="19" t="s">
        <v>14</v>
      </c>
      <c r="S5" s="20"/>
      <c r="T5" s="52" t="s">
        <v>13</v>
      </c>
      <c r="U5" s="53"/>
      <c r="V5" s="54" t="s">
        <v>14</v>
      </c>
      <c r="W5" s="55"/>
      <c r="X5" s="19" t="s">
        <v>13</v>
      </c>
      <c r="Y5" s="20"/>
      <c r="Z5" s="56" t="s">
        <v>14</v>
      </c>
      <c r="AA5" s="57"/>
      <c r="AB5" s="58"/>
    </row>
    <row r="6" spans="2:28" s="22" customFormat="1" ht="25.5" customHeight="1" thickBot="1" x14ac:dyDescent="0.3">
      <c r="B6" s="59" t="s">
        <v>15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1"/>
    </row>
    <row r="7" spans="2:28" s="12" customFormat="1" ht="15.75" customHeight="1" thickBot="1" x14ac:dyDescent="0.3">
      <c r="B7" s="62" t="s">
        <v>16</v>
      </c>
      <c r="C7" s="63" t="s">
        <v>17</v>
      </c>
      <c r="D7" s="63"/>
      <c r="E7" s="63"/>
      <c r="F7" s="64">
        <v>150</v>
      </c>
      <c r="G7" s="65">
        <v>200</v>
      </c>
      <c r="H7" s="66">
        <v>6.18</v>
      </c>
      <c r="I7" s="67"/>
      <c r="J7" s="66">
        <v>8.25</v>
      </c>
      <c r="K7" s="67"/>
      <c r="L7" s="66">
        <v>7.67</v>
      </c>
      <c r="M7" s="67"/>
      <c r="N7" s="66">
        <v>9.15</v>
      </c>
      <c r="O7" s="67"/>
      <c r="P7" s="66">
        <v>28.88</v>
      </c>
      <c r="Q7" s="67"/>
      <c r="R7" s="66">
        <v>40.17</v>
      </c>
      <c r="S7" s="67"/>
      <c r="T7" s="68">
        <v>203.84</v>
      </c>
      <c r="U7" s="69"/>
      <c r="V7" s="68">
        <v>270</v>
      </c>
      <c r="W7" s="69"/>
      <c r="X7" s="66">
        <v>2.25</v>
      </c>
      <c r="Y7" s="67"/>
      <c r="Z7" s="70">
        <v>3</v>
      </c>
      <c r="AA7" s="71"/>
      <c r="AB7" s="72">
        <v>30</v>
      </c>
    </row>
    <row r="8" spans="2:28" s="12" customFormat="1" ht="15.75" thickBot="1" x14ac:dyDescent="0.3">
      <c r="B8" s="42"/>
      <c r="C8" s="73" t="s">
        <v>18</v>
      </c>
      <c r="D8" s="73"/>
      <c r="E8" s="73"/>
      <c r="F8" s="74">
        <v>150</v>
      </c>
      <c r="G8" s="75">
        <v>200</v>
      </c>
      <c r="H8" s="76">
        <v>4.32</v>
      </c>
      <c r="I8" s="77"/>
      <c r="J8" s="76">
        <v>5.74</v>
      </c>
      <c r="K8" s="77"/>
      <c r="L8" s="76">
        <v>4.8600000000000003</v>
      </c>
      <c r="M8" s="77"/>
      <c r="N8" s="76">
        <v>6.5</v>
      </c>
      <c r="O8" s="77"/>
      <c r="P8" s="76">
        <v>12.2</v>
      </c>
      <c r="Q8" s="77"/>
      <c r="R8" s="76">
        <v>14.58</v>
      </c>
      <c r="S8" s="77"/>
      <c r="T8" s="78">
        <v>102.59</v>
      </c>
      <c r="U8" s="79"/>
      <c r="V8" s="78">
        <v>131.41</v>
      </c>
      <c r="W8" s="79"/>
      <c r="X8" s="76">
        <v>1.5</v>
      </c>
      <c r="Y8" s="77"/>
      <c r="Z8" s="80">
        <v>2</v>
      </c>
      <c r="AA8" s="81"/>
      <c r="AB8" s="82">
        <v>249</v>
      </c>
    </row>
    <row r="9" spans="2:28" s="83" customFormat="1" ht="16.5" customHeight="1" thickBot="1" x14ac:dyDescent="0.3">
      <c r="B9" s="42"/>
      <c r="C9" s="84" t="s">
        <v>19</v>
      </c>
      <c r="D9" s="73"/>
      <c r="E9" s="85"/>
      <c r="F9" s="86">
        <v>25</v>
      </c>
      <c r="G9" s="87">
        <v>30</v>
      </c>
      <c r="H9" s="88">
        <v>2.0499999999999998</v>
      </c>
      <c r="I9" s="89"/>
      <c r="J9" s="90">
        <v>3</v>
      </c>
      <c r="K9" s="89"/>
      <c r="L9" s="90">
        <v>0.79</v>
      </c>
      <c r="M9" s="89"/>
      <c r="N9" s="90">
        <v>0.87</v>
      </c>
      <c r="O9" s="89"/>
      <c r="P9" s="90">
        <v>13.95</v>
      </c>
      <c r="Q9" s="89"/>
      <c r="R9" s="90">
        <v>15.27</v>
      </c>
      <c r="S9" s="89"/>
      <c r="T9" s="91">
        <v>72.34</v>
      </c>
      <c r="U9" s="92"/>
      <c r="V9" s="91">
        <v>79.2</v>
      </c>
      <c r="W9" s="92"/>
      <c r="X9" s="90">
        <v>0</v>
      </c>
      <c r="Y9" s="89"/>
      <c r="Z9" s="80">
        <v>0</v>
      </c>
      <c r="AA9" s="81"/>
      <c r="AB9" s="93">
        <v>117</v>
      </c>
    </row>
    <row r="10" spans="2:28" s="83" customFormat="1" ht="16.5" customHeight="1" thickBot="1" x14ac:dyDescent="0.3">
      <c r="B10" s="42"/>
      <c r="C10" s="94" t="s">
        <v>20</v>
      </c>
      <c r="D10" s="95"/>
      <c r="E10" s="96"/>
      <c r="F10" s="97">
        <v>4</v>
      </c>
      <c r="G10" s="98">
        <v>5</v>
      </c>
      <c r="H10" s="90">
        <v>0.02</v>
      </c>
      <c r="I10" s="89"/>
      <c r="J10" s="90">
        <v>0.02</v>
      </c>
      <c r="K10" s="89"/>
      <c r="L10" s="90">
        <v>3.3</v>
      </c>
      <c r="M10" s="89"/>
      <c r="N10" s="90">
        <v>4.12</v>
      </c>
      <c r="O10" s="89"/>
      <c r="P10" s="90">
        <v>0.03</v>
      </c>
      <c r="Q10" s="89"/>
      <c r="R10" s="90">
        <v>0.04</v>
      </c>
      <c r="S10" s="89"/>
      <c r="T10" s="91">
        <v>29.92</v>
      </c>
      <c r="U10" s="92"/>
      <c r="V10" s="91">
        <v>37.4</v>
      </c>
      <c r="W10" s="92"/>
      <c r="X10" s="90">
        <v>0</v>
      </c>
      <c r="Y10" s="89"/>
      <c r="Z10" s="80">
        <v>0</v>
      </c>
      <c r="AA10" s="81"/>
      <c r="AB10" s="99">
        <v>41</v>
      </c>
    </row>
    <row r="11" spans="2:28" s="12" customFormat="1" ht="12.75" customHeight="1" thickBot="1" x14ac:dyDescent="0.3">
      <c r="B11" s="100" t="s">
        <v>21</v>
      </c>
      <c r="C11" s="101"/>
      <c r="D11" s="101"/>
      <c r="E11" s="102"/>
      <c r="F11" s="103">
        <f>SUM(F7:F10)</f>
        <v>329</v>
      </c>
      <c r="G11" s="103">
        <f>SUM(G7:G10)</f>
        <v>435</v>
      </c>
      <c r="H11" s="104">
        <f>SUM(H7:I10)</f>
        <v>12.57</v>
      </c>
      <c r="I11" s="105"/>
      <c r="J11" s="104">
        <f>SUM(J7:K10)</f>
        <v>17.010000000000002</v>
      </c>
      <c r="K11" s="105"/>
      <c r="L11" s="104">
        <f>SUM(L7:M10)</f>
        <v>16.62</v>
      </c>
      <c r="M11" s="105"/>
      <c r="N11" s="104">
        <f>SUM(N7:O10)</f>
        <v>20.64</v>
      </c>
      <c r="O11" s="105"/>
      <c r="P11" s="104">
        <f>SUM(P7:Q10)</f>
        <v>55.06</v>
      </c>
      <c r="Q11" s="105"/>
      <c r="R11" s="104">
        <f>SUM(R7:S10)</f>
        <v>70.06</v>
      </c>
      <c r="S11" s="105"/>
      <c r="T11" s="104">
        <f>SUM(T7:U10)</f>
        <v>408.69</v>
      </c>
      <c r="U11" s="105"/>
      <c r="V11" s="104">
        <f>SUM(V7:W10)</f>
        <v>518.01</v>
      </c>
      <c r="W11" s="105"/>
      <c r="X11" s="104">
        <f>SUM(X7:Y10)</f>
        <v>3.75</v>
      </c>
      <c r="Y11" s="105"/>
      <c r="Z11" s="104">
        <f>SUM(Z7:AA10)</f>
        <v>5</v>
      </c>
      <c r="AA11" s="105"/>
      <c r="AB11" s="106"/>
    </row>
    <row r="12" spans="2:28" s="107" customFormat="1" ht="14.25" customHeight="1" thickBot="1" x14ac:dyDescent="0.3">
      <c r="B12" s="23" t="s">
        <v>22</v>
      </c>
      <c r="C12" s="108" t="s">
        <v>23</v>
      </c>
      <c r="D12" s="109"/>
      <c r="E12" s="109"/>
      <c r="F12" s="86">
        <v>200</v>
      </c>
      <c r="G12" s="110">
        <v>200</v>
      </c>
      <c r="H12" s="111">
        <v>0.5</v>
      </c>
      <c r="I12" s="112"/>
      <c r="J12" s="111">
        <v>0.5</v>
      </c>
      <c r="K12" s="112"/>
      <c r="L12" s="111">
        <v>0.1</v>
      </c>
      <c r="M12" s="112"/>
      <c r="N12" s="111">
        <v>0.1</v>
      </c>
      <c r="O12" s="112"/>
      <c r="P12" s="111">
        <v>20.2</v>
      </c>
      <c r="Q12" s="112"/>
      <c r="R12" s="111">
        <v>20.2</v>
      </c>
      <c r="S12" s="112"/>
      <c r="T12" s="113">
        <v>92</v>
      </c>
      <c r="U12" s="114"/>
      <c r="V12" s="113">
        <v>92</v>
      </c>
      <c r="W12" s="114"/>
      <c r="X12" s="111">
        <v>2.2000000000000002</v>
      </c>
      <c r="Y12" s="112"/>
      <c r="Z12" s="70">
        <v>2.2000000000000002</v>
      </c>
      <c r="AA12" s="71"/>
      <c r="AB12" s="115">
        <v>442</v>
      </c>
    </row>
    <row r="13" spans="2:28" s="12" customFormat="1" ht="15.75" customHeight="1" thickBot="1" x14ac:dyDescent="0.3">
      <c r="B13" s="100" t="s">
        <v>24</v>
      </c>
      <c r="C13" s="101"/>
      <c r="D13" s="101"/>
      <c r="E13" s="102"/>
      <c r="F13" s="116">
        <f>SUM(F12)</f>
        <v>200</v>
      </c>
      <c r="G13" s="116">
        <f>SUM(G12)</f>
        <v>200</v>
      </c>
      <c r="H13" s="117">
        <f>SUM(H12)</f>
        <v>0.5</v>
      </c>
      <c r="I13" s="118"/>
      <c r="J13" s="117">
        <f>SUM(J12)</f>
        <v>0.5</v>
      </c>
      <c r="K13" s="118"/>
      <c r="L13" s="117">
        <f>SUM(L12)</f>
        <v>0.1</v>
      </c>
      <c r="M13" s="118"/>
      <c r="N13" s="117">
        <f>SUM(N12)</f>
        <v>0.1</v>
      </c>
      <c r="O13" s="118"/>
      <c r="P13" s="117">
        <f>SUM(P12)</f>
        <v>20.2</v>
      </c>
      <c r="Q13" s="118"/>
      <c r="R13" s="117">
        <f>SUM(R12)</f>
        <v>20.2</v>
      </c>
      <c r="S13" s="118"/>
      <c r="T13" s="117">
        <f>SUM(T12)</f>
        <v>92</v>
      </c>
      <c r="U13" s="118"/>
      <c r="V13" s="117">
        <f>SUM(V12)</f>
        <v>92</v>
      </c>
      <c r="W13" s="118"/>
      <c r="X13" s="117">
        <f>SUM(X12)</f>
        <v>2.2000000000000002</v>
      </c>
      <c r="Y13" s="118"/>
      <c r="Z13" s="117">
        <f>SUM(Z12)</f>
        <v>2.2000000000000002</v>
      </c>
      <c r="AA13" s="118"/>
      <c r="AB13" s="119"/>
    </row>
    <row r="14" spans="2:28" s="12" customFormat="1" ht="21" customHeight="1" thickBot="1" x14ac:dyDescent="0.3">
      <c r="B14" s="120" t="s">
        <v>25</v>
      </c>
      <c r="C14" s="108" t="s">
        <v>26</v>
      </c>
      <c r="D14" s="109"/>
      <c r="E14" s="109"/>
      <c r="F14" s="121">
        <v>180</v>
      </c>
      <c r="G14" s="122">
        <v>200</v>
      </c>
      <c r="H14" s="70">
        <v>6.8</v>
      </c>
      <c r="I14" s="71"/>
      <c r="J14" s="70">
        <v>7.8</v>
      </c>
      <c r="K14" s="71"/>
      <c r="L14" s="70">
        <v>8.6999999999999993</v>
      </c>
      <c r="M14" s="71"/>
      <c r="N14" s="70">
        <v>9.67</v>
      </c>
      <c r="O14" s="71"/>
      <c r="P14" s="70">
        <v>23.75</v>
      </c>
      <c r="Q14" s="71"/>
      <c r="R14" s="70">
        <v>33.99</v>
      </c>
      <c r="S14" s="71"/>
      <c r="T14" s="123">
        <v>358.8</v>
      </c>
      <c r="U14" s="124"/>
      <c r="V14" s="123">
        <v>398.1</v>
      </c>
      <c r="W14" s="124"/>
      <c r="X14" s="70">
        <v>9.3699999999999992</v>
      </c>
      <c r="Y14" s="71"/>
      <c r="Z14" s="70">
        <v>14.9</v>
      </c>
      <c r="AA14" s="71"/>
      <c r="AB14" s="72">
        <v>37</v>
      </c>
    </row>
    <row r="15" spans="2:28" s="83" customFormat="1" ht="31.5" customHeight="1" thickBot="1" x14ac:dyDescent="0.3">
      <c r="B15" s="120"/>
      <c r="C15" s="94" t="s">
        <v>27</v>
      </c>
      <c r="D15" s="95"/>
      <c r="E15" s="96"/>
      <c r="F15" s="125">
        <v>160</v>
      </c>
      <c r="G15" s="126">
        <v>200</v>
      </c>
      <c r="H15" s="127">
        <v>12.29</v>
      </c>
      <c r="I15" s="128"/>
      <c r="J15" s="127">
        <v>15.59</v>
      </c>
      <c r="K15" s="128"/>
      <c r="L15" s="127">
        <v>13.06</v>
      </c>
      <c r="M15" s="128"/>
      <c r="N15" s="127">
        <v>14.92</v>
      </c>
      <c r="O15" s="128"/>
      <c r="P15" s="127">
        <v>13.83</v>
      </c>
      <c r="Q15" s="128"/>
      <c r="R15" s="127">
        <v>18.88</v>
      </c>
      <c r="S15" s="128"/>
      <c r="T15" s="123">
        <v>239.7</v>
      </c>
      <c r="U15" s="124"/>
      <c r="V15" s="123">
        <v>289.62</v>
      </c>
      <c r="W15" s="124"/>
      <c r="X15" s="127">
        <v>46.3</v>
      </c>
      <c r="Y15" s="128"/>
      <c r="Z15" s="127">
        <v>68.25</v>
      </c>
      <c r="AA15" s="128"/>
      <c r="AB15" s="129">
        <v>152</v>
      </c>
    </row>
    <row r="16" spans="2:28" s="12" customFormat="1" ht="15.75" customHeight="1" thickBot="1" x14ac:dyDescent="0.3">
      <c r="B16" s="120"/>
      <c r="C16" s="130" t="s">
        <v>28</v>
      </c>
      <c r="D16" s="131"/>
      <c r="E16" s="132"/>
      <c r="F16" s="133">
        <v>30</v>
      </c>
      <c r="G16" s="133">
        <v>30</v>
      </c>
      <c r="H16" s="80">
        <v>0.37</v>
      </c>
      <c r="I16" s="81"/>
      <c r="J16" s="80">
        <v>0.37</v>
      </c>
      <c r="K16" s="81"/>
      <c r="L16" s="80">
        <v>0.9</v>
      </c>
      <c r="M16" s="81"/>
      <c r="N16" s="80">
        <v>0.9</v>
      </c>
      <c r="O16" s="81"/>
      <c r="P16" s="80">
        <v>2.93</v>
      </c>
      <c r="Q16" s="81"/>
      <c r="R16" s="80">
        <v>2.93</v>
      </c>
      <c r="S16" s="81"/>
      <c r="T16" s="134">
        <v>21.36</v>
      </c>
      <c r="U16" s="135"/>
      <c r="V16" s="134">
        <v>21.36</v>
      </c>
      <c r="W16" s="135"/>
      <c r="X16" s="80">
        <v>0.66</v>
      </c>
      <c r="Y16" s="81"/>
      <c r="Z16" s="80">
        <v>0.66</v>
      </c>
      <c r="AA16" s="81"/>
      <c r="AB16" s="136">
        <v>119</v>
      </c>
    </row>
    <row r="17" spans="2:28" s="83" customFormat="1" ht="15" customHeight="1" thickBot="1" x14ac:dyDescent="0.3">
      <c r="B17" s="120"/>
      <c r="C17" s="137" t="s">
        <v>29</v>
      </c>
      <c r="D17" s="73"/>
      <c r="E17" s="73"/>
      <c r="F17" s="121">
        <v>150</v>
      </c>
      <c r="G17" s="138">
        <v>200</v>
      </c>
      <c r="H17" s="139">
        <v>0.35</v>
      </c>
      <c r="I17" s="81"/>
      <c r="J17" s="80">
        <v>0.43</v>
      </c>
      <c r="K17" s="81"/>
      <c r="L17" s="80">
        <v>7.0000000000000007E-2</v>
      </c>
      <c r="M17" s="81"/>
      <c r="N17" s="80">
        <v>0.09</v>
      </c>
      <c r="O17" s="81"/>
      <c r="P17" s="80">
        <v>10.67</v>
      </c>
      <c r="Q17" s="81"/>
      <c r="R17" s="80">
        <v>16.46</v>
      </c>
      <c r="S17" s="81"/>
      <c r="T17" s="134">
        <v>52.16</v>
      </c>
      <c r="U17" s="135"/>
      <c r="V17" s="134">
        <v>65.52</v>
      </c>
      <c r="W17" s="135"/>
      <c r="X17" s="80">
        <v>0.21</v>
      </c>
      <c r="Y17" s="81"/>
      <c r="Z17" s="80">
        <v>0.28000000000000003</v>
      </c>
      <c r="AA17" s="81"/>
      <c r="AB17" s="93">
        <v>122</v>
      </c>
    </row>
    <row r="18" spans="2:28" s="12" customFormat="1" ht="15.75" thickBot="1" x14ac:dyDescent="0.3">
      <c r="B18" s="120"/>
      <c r="C18" s="137" t="s">
        <v>30</v>
      </c>
      <c r="D18" s="73"/>
      <c r="E18" s="73"/>
      <c r="F18" s="140">
        <v>40</v>
      </c>
      <c r="G18" s="141">
        <v>50</v>
      </c>
      <c r="H18" s="80">
        <v>3.24</v>
      </c>
      <c r="I18" s="81"/>
      <c r="J18" s="80">
        <v>4.05</v>
      </c>
      <c r="K18" s="81"/>
      <c r="L18" s="80">
        <v>1.36</v>
      </c>
      <c r="M18" s="81"/>
      <c r="N18" s="80">
        <v>1.7</v>
      </c>
      <c r="O18" s="81"/>
      <c r="P18" s="80">
        <v>16.88</v>
      </c>
      <c r="Q18" s="81"/>
      <c r="R18" s="80">
        <v>21.1</v>
      </c>
      <c r="S18" s="81"/>
      <c r="T18" s="134">
        <v>88.8</v>
      </c>
      <c r="U18" s="135"/>
      <c r="V18" s="134">
        <v>111</v>
      </c>
      <c r="W18" s="135"/>
      <c r="X18" s="80">
        <v>0</v>
      </c>
      <c r="Y18" s="81"/>
      <c r="Z18" s="80">
        <v>0</v>
      </c>
      <c r="AA18" s="81"/>
      <c r="AB18" s="136">
        <v>148</v>
      </c>
    </row>
    <row r="19" spans="2:28" s="12" customFormat="1" ht="15.75" customHeight="1" thickBot="1" x14ac:dyDescent="0.3">
      <c r="B19" s="142" t="s">
        <v>31</v>
      </c>
      <c r="C19" s="143"/>
      <c r="D19" s="143"/>
      <c r="E19" s="144"/>
      <c r="F19" s="116">
        <f>SUM(F14:F18)</f>
        <v>560</v>
      </c>
      <c r="G19" s="116">
        <f>SUM(G14:G18)</f>
        <v>680</v>
      </c>
      <c r="H19" s="145">
        <f>SUM(H14:I18)</f>
        <v>23.050000000000004</v>
      </c>
      <c r="I19" s="146"/>
      <c r="J19" s="145">
        <f>SUM(J14:K18)</f>
        <v>28.240000000000002</v>
      </c>
      <c r="K19" s="146"/>
      <c r="L19" s="145">
        <f>SUM(L14:M18)</f>
        <v>24.089999999999996</v>
      </c>
      <c r="M19" s="146"/>
      <c r="N19" s="145">
        <f>SUM(N14:O18)</f>
        <v>27.279999999999998</v>
      </c>
      <c r="O19" s="146"/>
      <c r="P19" s="145">
        <f>SUM(P14:Q18)</f>
        <v>68.06</v>
      </c>
      <c r="Q19" s="146"/>
      <c r="R19" s="145">
        <f>SUM(R14:S18)</f>
        <v>93.360000000000014</v>
      </c>
      <c r="S19" s="146"/>
      <c r="T19" s="145">
        <f>SUM(T14:U18)</f>
        <v>760.81999999999994</v>
      </c>
      <c r="U19" s="146"/>
      <c r="V19" s="145">
        <f>SUM(V14:W18)</f>
        <v>885.6</v>
      </c>
      <c r="W19" s="146"/>
      <c r="X19" s="145">
        <f>SUM(X14:Y18)</f>
        <v>56.539999999999992</v>
      </c>
      <c r="Y19" s="146"/>
      <c r="Z19" s="145">
        <f>SUM(Z14:AA18)</f>
        <v>84.09</v>
      </c>
      <c r="AA19" s="146"/>
      <c r="AB19" s="147"/>
    </row>
    <row r="20" spans="2:28" s="22" customFormat="1" ht="15" customHeight="1" thickBot="1" x14ac:dyDescent="0.3">
      <c r="B20" s="148" t="s">
        <v>32</v>
      </c>
      <c r="C20" s="149" t="s">
        <v>33</v>
      </c>
      <c r="D20" s="63"/>
      <c r="E20" s="63"/>
      <c r="F20" s="74">
        <v>55</v>
      </c>
      <c r="G20" s="150">
        <v>75</v>
      </c>
      <c r="H20" s="151">
        <v>4.38</v>
      </c>
      <c r="I20" s="152"/>
      <c r="J20" s="153">
        <v>5.84</v>
      </c>
      <c r="K20" s="152"/>
      <c r="L20" s="153">
        <v>4.5</v>
      </c>
      <c r="M20" s="152"/>
      <c r="N20" s="153">
        <v>5.26</v>
      </c>
      <c r="O20" s="152"/>
      <c r="P20" s="153">
        <v>20.71</v>
      </c>
      <c r="Q20" s="152"/>
      <c r="R20" s="153">
        <v>28.32</v>
      </c>
      <c r="S20" s="152"/>
      <c r="T20" s="154">
        <v>136</v>
      </c>
      <c r="U20" s="155"/>
      <c r="V20" s="154">
        <v>177</v>
      </c>
      <c r="W20" s="155"/>
      <c r="X20" s="153">
        <v>0.1</v>
      </c>
      <c r="Y20" s="152"/>
      <c r="Z20" s="156">
        <v>0.16</v>
      </c>
      <c r="AA20" s="157"/>
      <c r="AB20" s="158">
        <v>58</v>
      </c>
    </row>
    <row r="21" spans="2:28" s="107" customFormat="1" ht="15.75" customHeight="1" thickBot="1" x14ac:dyDescent="0.3">
      <c r="B21" s="120"/>
      <c r="C21" s="159" t="s">
        <v>34</v>
      </c>
      <c r="D21" s="160"/>
      <c r="E21" s="161"/>
      <c r="F21" s="74">
        <v>40</v>
      </c>
      <c r="G21" s="150">
        <v>30</v>
      </c>
      <c r="H21" s="162">
        <v>0.4</v>
      </c>
      <c r="I21" s="163"/>
      <c r="J21" s="164">
        <v>0.56000000000000005</v>
      </c>
      <c r="K21" s="163"/>
      <c r="L21" s="164">
        <v>2</v>
      </c>
      <c r="M21" s="163"/>
      <c r="N21" s="164">
        <v>3</v>
      </c>
      <c r="O21" s="163"/>
      <c r="P21" s="164">
        <v>2.5</v>
      </c>
      <c r="Q21" s="163"/>
      <c r="R21" s="164">
        <v>3.54</v>
      </c>
      <c r="S21" s="163"/>
      <c r="T21" s="165">
        <v>28.48</v>
      </c>
      <c r="U21" s="166"/>
      <c r="V21" s="165">
        <v>41.81</v>
      </c>
      <c r="W21" s="166"/>
      <c r="X21" s="164">
        <v>2.3199999999999998</v>
      </c>
      <c r="Y21" s="163"/>
      <c r="Z21" s="167">
        <v>3.3</v>
      </c>
      <c r="AA21" s="168"/>
      <c r="AB21" s="169">
        <v>18</v>
      </c>
    </row>
    <row r="22" spans="2:28" s="12" customFormat="1" ht="18" customHeight="1" thickBot="1" x14ac:dyDescent="0.3">
      <c r="B22" s="120"/>
      <c r="C22" s="149" t="s">
        <v>35</v>
      </c>
      <c r="D22" s="63"/>
      <c r="E22" s="63"/>
      <c r="F22" s="170">
        <v>150</v>
      </c>
      <c r="G22" s="133">
        <v>200</v>
      </c>
      <c r="H22" s="80">
        <v>0.05</v>
      </c>
      <c r="I22" s="81"/>
      <c r="J22" s="80">
        <v>0.06</v>
      </c>
      <c r="K22" s="81"/>
      <c r="L22" s="80">
        <v>0.01</v>
      </c>
      <c r="M22" s="81"/>
      <c r="N22" s="80">
        <v>0.02</v>
      </c>
      <c r="O22" s="81"/>
      <c r="P22" s="80">
        <v>10.33</v>
      </c>
      <c r="Q22" s="81"/>
      <c r="R22" s="80">
        <v>12.33</v>
      </c>
      <c r="S22" s="81"/>
      <c r="T22" s="134">
        <v>41.02</v>
      </c>
      <c r="U22" s="135"/>
      <c r="V22" s="134">
        <v>49.36</v>
      </c>
      <c r="W22" s="135"/>
      <c r="X22" s="80">
        <v>0.03</v>
      </c>
      <c r="Y22" s="81"/>
      <c r="Z22" s="80">
        <v>0.03</v>
      </c>
      <c r="AA22" s="81"/>
      <c r="AB22" s="136">
        <v>392</v>
      </c>
    </row>
    <row r="23" spans="2:28" s="12" customFormat="1" ht="15.75" customHeight="1" thickBot="1" x14ac:dyDescent="0.3">
      <c r="B23" s="100" t="s">
        <v>36</v>
      </c>
      <c r="C23" s="101"/>
      <c r="D23" s="101"/>
      <c r="E23" s="102"/>
      <c r="F23" s="103">
        <f>SUM(F20:F22)</f>
        <v>245</v>
      </c>
      <c r="G23" s="103">
        <f>SUM(G20:G22)</f>
        <v>305</v>
      </c>
      <c r="H23" s="171">
        <f>SUM(H20:I22)</f>
        <v>4.83</v>
      </c>
      <c r="I23" s="172"/>
      <c r="J23" s="171">
        <f>SUM(J20:K22)</f>
        <v>6.46</v>
      </c>
      <c r="K23" s="172"/>
      <c r="L23" s="171">
        <f>SUM(L20:M22)</f>
        <v>6.51</v>
      </c>
      <c r="M23" s="172"/>
      <c r="N23" s="171">
        <f>SUM(N20:O22)</f>
        <v>8.2799999999999994</v>
      </c>
      <c r="O23" s="172"/>
      <c r="P23" s="171">
        <f>SUM(P20:Q22)</f>
        <v>33.54</v>
      </c>
      <c r="Q23" s="172"/>
      <c r="R23" s="171">
        <f>SUM(R20:S22)</f>
        <v>44.19</v>
      </c>
      <c r="S23" s="172"/>
      <c r="T23" s="171">
        <f>SUM(T20:U22)</f>
        <v>205.5</v>
      </c>
      <c r="U23" s="172"/>
      <c r="V23" s="171">
        <f>SUM(V20:W22)</f>
        <v>268.17</v>
      </c>
      <c r="W23" s="172"/>
      <c r="X23" s="171">
        <f>SUM(X20:Y22)</f>
        <v>2.4499999999999997</v>
      </c>
      <c r="Y23" s="172"/>
      <c r="Z23" s="171">
        <f>SUM(Z20:AA22)</f>
        <v>3.4899999999999998</v>
      </c>
      <c r="AA23" s="172"/>
      <c r="AB23" s="173"/>
    </row>
    <row r="24" spans="2:28" s="1" customFormat="1" ht="56.25" customHeight="1" thickBot="1" x14ac:dyDescent="0.3">
      <c r="B24" s="2" t="s">
        <v>37</v>
      </c>
      <c r="C24" s="3"/>
      <c r="D24" s="3"/>
      <c r="E24" s="4"/>
      <c r="F24" s="5">
        <f>F11+F13+F19+F23</f>
        <v>1334</v>
      </c>
      <c r="G24" s="6">
        <f>G11+G13+G19+G23</f>
        <v>1620</v>
      </c>
      <c r="H24" s="7">
        <f>H11+H13+H19+H23</f>
        <v>40.950000000000003</v>
      </c>
      <c r="I24" s="8"/>
      <c r="J24" s="7">
        <f>J11+J13+J19+J23</f>
        <v>52.21</v>
      </c>
      <c r="K24" s="8"/>
      <c r="L24" s="7">
        <f>L11+L13+L19+L23</f>
        <v>47.32</v>
      </c>
      <c r="M24" s="8"/>
      <c r="N24" s="7">
        <f>N11+N13+N19+N23</f>
        <v>56.3</v>
      </c>
      <c r="O24" s="8"/>
      <c r="P24" s="7">
        <f>P11+P13+P19+P23</f>
        <v>176.85999999999999</v>
      </c>
      <c r="Q24" s="8"/>
      <c r="R24" s="7">
        <f>R11+R13+R19+R23</f>
        <v>227.81</v>
      </c>
      <c r="S24" s="8"/>
      <c r="T24" s="7">
        <f>T11+T13+T19+T23</f>
        <v>1467.01</v>
      </c>
      <c r="U24" s="8"/>
      <c r="V24" s="7">
        <f>V11+V13+V19+V23</f>
        <v>1763.7800000000002</v>
      </c>
      <c r="W24" s="8"/>
      <c r="X24" s="7">
        <f>X11+X13+X19+X23</f>
        <v>64.94</v>
      </c>
      <c r="Y24" s="9"/>
      <c r="Z24" s="10">
        <f>Z11+Z13+Z19+Z23</f>
        <v>94.78</v>
      </c>
      <c r="AA24" s="9"/>
      <c r="AB24" s="11"/>
    </row>
  </sheetData>
  <mergeCells count="228">
    <mergeCell ref="T24:U24"/>
    <mergeCell ref="V24:W24"/>
    <mergeCell ref="X24:Y24"/>
    <mergeCell ref="Z24:AA24"/>
    <mergeCell ref="V23:W23"/>
    <mergeCell ref="X23:Y23"/>
    <mergeCell ref="Z23:AA23"/>
    <mergeCell ref="B24:E24"/>
    <mergeCell ref="H24:I24"/>
    <mergeCell ref="J24:K24"/>
    <mergeCell ref="L24:M24"/>
    <mergeCell ref="N24:O24"/>
    <mergeCell ref="P24:Q24"/>
    <mergeCell ref="R24:S24"/>
    <mergeCell ref="X22:Y22"/>
    <mergeCell ref="Z22:AA22"/>
    <mergeCell ref="B23:E23"/>
    <mergeCell ref="H23:I23"/>
    <mergeCell ref="J23:K23"/>
    <mergeCell ref="L23:M23"/>
    <mergeCell ref="N23:O23"/>
    <mergeCell ref="P23:Q23"/>
    <mergeCell ref="R23:S23"/>
    <mergeCell ref="T23:U23"/>
    <mergeCell ref="Z21:AA21"/>
    <mergeCell ref="C22:E22"/>
    <mergeCell ref="H22:I22"/>
    <mergeCell ref="J22:K22"/>
    <mergeCell ref="L22:M22"/>
    <mergeCell ref="N22:O22"/>
    <mergeCell ref="P22:Q22"/>
    <mergeCell ref="R22:S22"/>
    <mergeCell ref="T22:U22"/>
    <mergeCell ref="V22:W22"/>
    <mergeCell ref="N21:O21"/>
    <mergeCell ref="P21:Q21"/>
    <mergeCell ref="R21:S21"/>
    <mergeCell ref="T21:U21"/>
    <mergeCell ref="V21:W21"/>
    <mergeCell ref="X21:Y21"/>
    <mergeCell ref="P20:Q20"/>
    <mergeCell ref="R20:S20"/>
    <mergeCell ref="T20:U20"/>
    <mergeCell ref="V20:W20"/>
    <mergeCell ref="X20:Y20"/>
    <mergeCell ref="Z20:AA20"/>
    <mergeCell ref="B20:B22"/>
    <mergeCell ref="C20:E20"/>
    <mergeCell ref="H20:I20"/>
    <mergeCell ref="J20:K20"/>
    <mergeCell ref="L20:M20"/>
    <mergeCell ref="N20:O20"/>
    <mergeCell ref="C21:E21"/>
    <mergeCell ref="H21:I21"/>
    <mergeCell ref="J21:K21"/>
    <mergeCell ref="L21:M21"/>
    <mergeCell ref="P19:Q19"/>
    <mergeCell ref="R19:S19"/>
    <mergeCell ref="T19:U19"/>
    <mergeCell ref="V19:W19"/>
    <mergeCell ref="X19:Y19"/>
    <mergeCell ref="Z19:AA19"/>
    <mergeCell ref="R18:S18"/>
    <mergeCell ref="T18:U18"/>
    <mergeCell ref="V18:W18"/>
    <mergeCell ref="X18:Y18"/>
    <mergeCell ref="Z18:AA18"/>
    <mergeCell ref="B19:E19"/>
    <mergeCell ref="H19:I19"/>
    <mergeCell ref="J19:K19"/>
    <mergeCell ref="L19:M19"/>
    <mergeCell ref="N19:O19"/>
    <mergeCell ref="T17:U17"/>
    <mergeCell ref="V17:W17"/>
    <mergeCell ref="X17:Y17"/>
    <mergeCell ref="Z17:AA17"/>
    <mergeCell ref="C18:E18"/>
    <mergeCell ref="H18:I18"/>
    <mergeCell ref="J18:K18"/>
    <mergeCell ref="L18:M18"/>
    <mergeCell ref="N18:O18"/>
    <mergeCell ref="P18:Q18"/>
    <mergeCell ref="V16:W16"/>
    <mergeCell ref="X16:Y16"/>
    <mergeCell ref="Z16:AA16"/>
    <mergeCell ref="C17:E17"/>
    <mergeCell ref="H17:I17"/>
    <mergeCell ref="J17:K17"/>
    <mergeCell ref="L17:M17"/>
    <mergeCell ref="N17:O17"/>
    <mergeCell ref="P17:Q17"/>
    <mergeCell ref="R17:S17"/>
    <mergeCell ref="X15:Y15"/>
    <mergeCell ref="Z15:AA15"/>
    <mergeCell ref="C16:E16"/>
    <mergeCell ref="H16:I16"/>
    <mergeCell ref="J16:K16"/>
    <mergeCell ref="L16:M16"/>
    <mergeCell ref="N16:O16"/>
    <mergeCell ref="P16:Q16"/>
    <mergeCell ref="R16:S16"/>
    <mergeCell ref="T16:U16"/>
    <mergeCell ref="Z14:AA14"/>
    <mergeCell ref="C15:E15"/>
    <mergeCell ref="H15:I15"/>
    <mergeCell ref="J15:K15"/>
    <mergeCell ref="L15:M15"/>
    <mergeCell ref="N15:O15"/>
    <mergeCell ref="P15:Q15"/>
    <mergeCell ref="R15:S15"/>
    <mergeCell ref="T15:U15"/>
    <mergeCell ref="V15:W15"/>
    <mergeCell ref="N14:O14"/>
    <mergeCell ref="P14:Q14"/>
    <mergeCell ref="R14:S14"/>
    <mergeCell ref="T14:U14"/>
    <mergeCell ref="V14:W14"/>
    <mergeCell ref="X14:Y14"/>
    <mergeCell ref="R13:S13"/>
    <mergeCell ref="T13:U13"/>
    <mergeCell ref="V13:W13"/>
    <mergeCell ref="X13:Y13"/>
    <mergeCell ref="Z13:AA13"/>
    <mergeCell ref="B14:B18"/>
    <mergeCell ref="C14:E14"/>
    <mergeCell ref="H14:I14"/>
    <mergeCell ref="J14:K14"/>
    <mergeCell ref="L14:M14"/>
    <mergeCell ref="B13:E13"/>
    <mergeCell ref="H13:I13"/>
    <mergeCell ref="J13:K13"/>
    <mergeCell ref="L13:M13"/>
    <mergeCell ref="N13:O13"/>
    <mergeCell ref="P13:Q13"/>
    <mergeCell ref="P12:Q12"/>
    <mergeCell ref="R12:S12"/>
    <mergeCell ref="T12:U12"/>
    <mergeCell ref="V12:W12"/>
    <mergeCell ref="X12:Y12"/>
    <mergeCell ref="Z12:AA12"/>
    <mergeCell ref="R11:S11"/>
    <mergeCell ref="T11:U11"/>
    <mergeCell ref="V11:W11"/>
    <mergeCell ref="X11:Y11"/>
    <mergeCell ref="Z11:AA11"/>
    <mergeCell ref="C12:E12"/>
    <mergeCell ref="H12:I12"/>
    <mergeCell ref="J12:K12"/>
    <mergeCell ref="L12:M12"/>
    <mergeCell ref="N12:O12"/>
    <mergeCell ref="B11:E11"/>
    <mergeCell ref="H11:I11"/>
    <mergeCell ref="J11:K11"/>
    <mergeCell ref="L11:M11"/>
    <mergeCell ref="N11:O11"/>
    <mergeCell ref="P11:Q11"/>
    <mergeCell ref="P10:Q10"/>
    <mergeCell ref="R10:S10"/>
    <mergeCell ref="T10:U10"/>
    <mergeCell ref="V10:W10"/>
    <mergeCell ref="X10:Y10"/>
    <mergeCell ref="Z10:AA10"/>
    <mergeCell ref="R9:S9"/>
    <mergeCell ref="T9:U9"/>
    <mergeCell ref="V9:W9"/>
    <mergeCell ref="X9:Y9"/>
    <mergeCell ref="Z9:AA9"/>
    <mergeCell ref="C10:E10"/>
    <mergeCell ref="H10:I10"/>
    <mergeCell ref="J10:K10"/>
    <mergeCell ref="L10:M10"/>
    <mergeCell ref="N10:O10"/>
    <mergeCell ref="T8:U8"/>
    <mergeCell ref="V8:W8"/>
    <mergeCell ref="X8:Y8"/>
    <mergeCell ref="Z8:AA8"/>
    <mergeCell ref="C9:E9"/>
    <mergeCell ref="H9:I9"/>
    <mergeCell ref="J9:K9"/>
    <mergeCell ref="L9:M9"/>
    <mergeCell ref="N9:O9"/>
    <mergeCell ref="P9:Q9"/>
    <mergeCell ref="V7:W7"/>
    <mergeCell ref="X7:Y7"/>
    <mergeCell ref="Z7:AA7"/>
    <mergeCell ref="C8:E8"/>
    <mergeCell ref="H8:I8"/>
    <mergeCell ref="J8:K8"/>
    <mergeCell ref="L8:M8"/>
    <mergeCell ref="N8:O8"/>
    <mergeCell ref="P8:Q8"/>
    <mergeCell ref="R8:S8"/>
    <mergeCell ref="B6:AB6"/>
    <mergeCell ref="B7:B10"/>
    <mergeCell ref="C7:E7"/>
    <mergeCell ref="H7:I7"/>
    <mergeCell ref="J7:K7"/>
    <mergeCell ref="L7:M7"/>
    <mergeCell ref="N7:O7"/>
    <mergeCell ref="P7:Q7"/>
    <mergeCell ref="R7:S7"/>
    <mergeCell ref="T7:U7"/>
    <mergeCell ref="P5:Q5"/>
    <mergeCell ref="R5:S5"/>
    <mergeCell ref="T5:U5"/>
    <mergeCell ref="V5:W5"/>
    <mergeCell ref="X5:Y5"/>
    <mergeCell ref="Z5:AA5"/>
    <mergeCell ref="H4:K4"/>
    <mergeCell ref="L4:O4"/>
    <mergeCell ref="P4:S4"/>
    <mergeCell ref="X4:AA4"/>
    <mergeCell ref="AB4:AB5"/>
    <mergeCell ref="C5:E5"/>
    <mergeCell ref="H5:I5"/>
    <mergeCell ref="J5:K5"/>
    <mergeCell ref="L5:M5"/>
    <mergeCell ref="N5:O5"/>
    <mergeCell ref="C2:E2"/>
    <mergeCell ref="F2:G2"/>
    <mergeCell ref="H2:S3"/>
    <mergeCell ref="T2:W4"/>
    <mergeCell ref="X2:AA2"/>
    <mergeCell ref="C3:E3"/>
    <mergeCell ref="F3:G3"/>
    <mergeCell ref="X3:AA3"/>
    <mergeCell ref="C4:E4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2025-03-06T10:22:49Z</dcterms:created>
  <dcterms:modified xsi:type="dcterms:W3CDTF">2025-03-06T10:23:41Z</dcterms:modified>
</cp:coreProperties>
</file>