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60" windowWidth="19635" windowHeight="69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Z24" i="1" l="1"/>
  <c r="X24" i="1"/>
  <c r="V24" i="1"/>
  <c r="T24" i="1"/>
  <c r="R24" i="1"/>
  <c r="P24" i="1"/>
  <c r="N24" i="1"/>
  <c r="L24" i="1"/>
  <c r="J24" i="1"/>
  <c r="H24" i="1"/>
  <c r="G24" i="1"/>
  <c r="F24" i="1"/>
  <c r="Z21" i="1"/>
  <c r="X21" i="1"/>
  <c r="V21" i="1"/>
  <c r="T21" i="1"/>
  <c r="R21" i="1"/>
  <c r="P21" i="1"/>
  <c r="N21" i="1"/>
  <c r="L21" i="1"/>
  <c r="J21" i="1"/>
  <c r="H21" i="1"/>
  <c r="G21" i="1"/>
  <c r="F21" i="1"/>
  <c r="Z14" i="1"/>
  <c r="X14" i="1"/>
  <c r="V14" i="1"/>
  <c r="T14" i="1"/>
  <c r="R14" i="1"/>
  <c r="P14" i="1"/>
  <c r="N14" i="1"/>
  <c r="L14" i="1"/>
  <c r="J14" i="1"/>
  <c r="H14" i="1"/>
  <c r="G14" i="1"/>
  <c r="F14" i="1"/>
  <c r="Z12" i="1"/>
  <c r="Z25" i="1" s="1"/>
  <c r="X12" i="1"/>
  <c r="X25" i="1" s="1"/>
  <c r="V12" i="1"/>
  <c r="V25" i="1" s="1"/>
  <c r="T12" i="1"/>
  <c r="T25" i="1" s="1"/>
  <c r="R12" i="1"/>
  <c r="R25" i="1" s="1"/>
  <c r="P12" i="1"/>
  <c r="P25" i="1" s="1"/>
  <c r="N12" i="1"/>
  <c r="N25" i="1" s="1"/>
  <c r="L12" i="1"/>
  <c r="L25" i="1" s="1"/>
  <c r="J12" i="1"/>
  <c r="J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<sst xmlns="http://schemas.openxmlformats.org/spreadsheetml/2006/main" count="49" uniqueCount="38">
  <si>
    <t>Пищевые вещества (г)</t>
  </si>
  <si>
    <t>Энергетичес-кая</t>
  </si>
  <si>
    <t>Выход блюда</t>
  </si>
  <si>
    <t>Витамин</t>
  </si>
  <si>
    <t>№</t>
  </si>
  <si>
    <t>Наименование блюда</t>
  </si>
  <si>
    <t>Б</t>
  </si>
  <si>
    <t>Ж</t>
  </si>
  <si>
    <t>У</t>
  </si>
  <si>
    <t>С, мг</t>
  </si>
  <si>
    <t>рецептуры</t>
  </si>
  <si>
    <t>Ясли</t>
  </si>
  <si>
    <t>Сад</t>
  </si>
  <si>
    <t>ДЕНЬ 9</t>
  </si>
  <si>
    <t>Завтрак 1</t>
  </si>
  <si>
    <t xml:space="preserve">КАША ПШЕННАЯ  МОЛОЧНАЯ  </t>
  </si>
  <si>
    <t>КАКАО НА МОЛОКЕ</t>
  </si>
  <si>
    <t xml:space="preserve">БАТОН НАРЕЗНОЙ </t>
  </si>
  <si>
    <t>МАСЛО</t>
  </si>
  <si>
    <t>СЫР</t>
  </si>
  <si>
    <t>Итого за завтрак</t>
  </si>
  <si>
    <t>Завтрак 2</t>
  </si>
  <si>
    <t>КОНФЕТА УКРУПНЕННАЯ</t>
  </si>
  <si>
    <t>10.10.1.1</t>
  </si>
  <si>
    <t>Итого за 2 завтрак</t>
  </si>
  <si>
    <t>Обед</t>
  </si>
  <si>
    <t>СВЁКЛА ОТВАРНАЯ</t>
  </si>
  <si>
    <t>СУП КАРТОФЕЛЬНЫЙ С БОБОВЫМИ</t>
  </si>
  <si>
    <t xml:space="preserve">РАГУ ОВОЩНОЕ С МЯСОМ </t>
  </si>
  <si>
    <t>КОМПОТ ИЗ СУХОФРУКТОВ</t>
  </si>
  <si>
    <t>ХЛЕБ РЖАНО-ПШЕНИЧНЫЙ</t>
  </si>
  <si>
    <t xml:space="preserve">Итого за обед </t>
  </si>
  <si>
    <t>Полдник</t>
  </si>
  <si>
    <t>ВАТРУШКА  КОРОЛЕВСКАЯ С ВОРОГОМ</t>
  </si>
  <si>
    <t>ЧАЙ С САХАРОМ</t>
  </si>
  <si>
    <t>Итого за полдник</t>
  </si>
  <si>
    <t>Итого за 9-ый день:</t>
  </si>
  <si>
    <t xml:space="preserve"> Прием пищи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</si>
</sst>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B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FF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27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0" fontId="5" fillId="0" borderId="20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38" xfId="0" applyNumberFormat="1" applyFont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/>
    </xf>
    <xf numFmtId="0" fontId="3" fillId="3" borderId="0" xfId="0" applyFont="1" applyFill="1"/>
    <xf numFmtId="0" fontId="4" fillId="3" borderId="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right" vertical="center" wrapText="1"/>
    </xf>
    <xf numFmtId="0" fontId="4" fillId="4" borderId="37" xfId="0" applyFont="1" applyFill="1" applyBorder="1" applyAlignment="1">
      <alignment horizontal="righ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49" fontId="6" fillId="4" borderId="33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48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0" borderId="0" xfId="0" applyFont="1"/>
    <xf numFmtId="0" fontId="4" fillId="2" borderId="2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/>
    </xf>
    <xf numFmtId="0" fontId="6" fillId="3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3" fillId="3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="70" zoomScaleNormal="70" workbookViewId="0">
      <selection activeCell="L18" sqref="L18:M18"/>
    </sheetView>
  </sheetViews>
  <sheetFormatPr defaultRowHeight="15" x14ac:dyDescent="0.25"/>
  <cols>
    <col min="2" max="2" width="15.7109375" customWidth="1"/>
    <col min="5" max="5" width="26.7109375" customWidth="1"/>
    <col min="8" max="27" width="4.85546875" customWidth="1"/>
    <col min="28" max="28" width="12.42578125" customWidth="1"/>
  </cols>
  <sheetData>
    <row r="1" spans="1:28" ht="26.25" customHeight="1" x14ac:dyDescent="0.25">
      <c r="B1" s="48" t="s">
        <v>37</v>
      </c>
      <c r="C1" s="1" t="s">
        <v>5</v>
      </c>
      <c r="D1" s="2"/>
      <c r="E1" s="2"/>
      <c r="F1" s="4" t="s">
        <v>2</v>
      </c>
      <c r="G1" s="5"/>
      <c r="H1" s="6" t="s">
        <v>0</v>
      </c>
      <c r="I1" s="5"/>
      <c r="J1" s="5"/>
      <c r="K1" s="5"/>
      <c r="L1" s="5"/>
      <c r="M1" s="5"/>
      <c r="N1" s="5"/>
      <c r="O1" s="5"/>
      <c r="P1" s="5"/>
      <c r="Q1" s="5"/>
      <c r="R1" s="5"/>
      <c r="S1" s="7"/>
      <c r="T1" s="2" t="s">
        <v>1</v>
      </c>
      <c r="U1" s="2"/>
      <c r="V1" s="2"/>
      <c r="W1" s="3"/>
      <c r="X1" s="4"/>
      <c r="Y1" s="5"/>
      <c r="Z1" s="5"/>
      <c r="AA1" s="5"/>
      <c r="AB1" s="8"/>
    </row>
    <row r="2" spans="1:28" ht="30" customHeight="1" thickBot="1" x14ac:dyDescent="0.3">
      <c r="B2" s="46"/>
      <c r="C2" s="9"/>
      <c r="D2" s="16"/>
      <c r="E2" s="16"/>
      <c r="F2" s="11"/>
      <c r="G2" s="12"/>
      <c r="H2" s="13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  <c r="T2" s="16"/>
      <c r="U2" s="16"/>
      <c r="V2" s="16"/>
      <c r="W2" s="10"/>
      <c r="X2" s="11" t="s">
        <v>3</v>
      </c>
      <c r="Y2" s="12"/>
      <c r="Z2" s="12"/>
      <c r="AA2" s="12"/>
      <c r="AB2" s="17" t="s">
        <v>4</v>
      </c>
    </row>
    <row r="3" spans="1:28" ht="16.5" customHeight="1" thickBot="1" x14ac:dyDescent="0.3">
      <c r="B3" s="46"/>
      <c r="C3" s="9"/>
      <c r="D3" s="16"/>
      <c r="E3" s="16"/>
      <c r="F3" s="49"/>
      <c r="G3" s="14"/>
      <c r="H3" s="11" t="s">
        <v>6</v>
      </c>
      <c r="I3" s="12"/>
      <c r="J3" s="18"/>
      <c r="K3" s="18"/>
      <c r="L3" s="11" t="s">
        <v>7</v>
      </c>
      <c r="M3" s="12"/>
      <c r="N3" s="18"/>
      <c r="O3" s="19"/>
      <c r="P3" s="20" t="s">
        <v>8</v>
      </c>
      <c r="Q3" s="18"/>
      <c r="R3" s="12"/>
      <c r="S3" s="21"/>
      <c r="T3" s="9"/>
      <c r="U3" s="16"/>
      <c r="V3" s="22"/>
      <c r="W3" s="23"/>
      <c r="X3" s="11" t="s">
        <v>9</v>
      </c>
      <c r="Y3" s="12"/>
      <c r="Z3" s="12"/>
      <c r="AA3" s="12"/>
      <c r="AB3" s="24" t="s">
        <v>10</v>
      </c>
    </row>
    <row r="4" spans="1:28" ht="15.75" thickBot="1" x14ac:dyDescent="0.3">
      <c r="B4" s="47"/>
      <c r="C4" s="50"/>
      <c r="D4" s="51"/>
      <c r="E4" s="51"/>
      <c r="F4" s="25" t="s">
        <v>11</v>
      </c>
      <c r="G4" s="26" t="s">
        <v>12</v>
      </c>
      <c r="H4" s="27" t="s">
        <v>11</v>
      </c>
      <c r="I4" s="28"/>
      <c r="J4" s="29" t="s">
        <v>12</v>
      </c>
      <c r="K4" s="30"/>
      <c r="L4" s="31" t="s">
        <v>11</v>
      </c>
      <c r="M4" s="32"/>
      <c r="N4" s="30" t="s">
        <v>12</v>
      </c>
      <c r="O4" s="33"/>
      <c r="P4" s="34" t="s">
        <v>11</v>
      </c>
      <c r="Q4" s="30"/>
      <c r="R4" s="27" t="s">
        <v>12</v>
      </c>
      <c r="S4" s="35"/>
      <c r="T4" s="36" t="s">
        <v>11</v>
      </c>
      <c r="U4" s="37"/>
      <c r="V4" s="38" t="s">
        <v>12</v>
      </c>
      <c r="W4" s="39"/>
      <c r="X4" s="27" t="s">
        <v>11</v>
      </c>
      <c r="Y4" s="35"/>
      <c r="Z4" s="40" t="s">
        <v>12</v>
      </c>
      <c r="AA4" s="41"/>
      <c r="AB4" s="42"/>
    </row>
    <row r="5" spans="1:28" ht="28.5" customHeight="1" thickBot="1" x14ac:dyDescent="0.3">
      <c r="B5" s="43" t="s">
        <v>13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s="52" customFormat="1" ht="15" customHeight="1" thickBot="1" x14ac:dyDescent="0.3">
      <c r="B6" s="53" t="s">
        <v>14</v>
      </c>
      <c r="C6" s="54"/>
      <c r="D6" s="55"/>
      <c r="E6" s="56"/>
      <c r="F6" s="57"/>
      <c r="G6" s="58"/>
      <c r="H6" s="59"/>
      <c r="I6" s="60"/>
      <c r="J6" s="59"/>
      <c r="K6" s="60"/>
      <c r="L6" s="59"/>
      <c r="M6" s="60"/>
      <c r="N6" s="59"/>
      <c r="O6" s="60"/>
      <c r="P6" s="59"/>
      <c r="Q6" s="60"/>
      <c r="R6" s="59"/>
      <c r="S6" s="60"/>
      <c r="T6" s="61"/>
      <c r="U6" s="62"/>
      <c r="V6" s="61"/>
      <c r="W6" s="62"/>
      <c r="X6" s="59"/>
      <c r="Y6" s="60"/>
      <c r="Z6" s="59"/>
      <c r="AA6" s="60"/>
      <c r="AB6" s="63"/>
    </row>
    <row r="7" spans="1:28" s="52" customFormat="1" ht="15.75" customHeight="1" thickBot="1" x14ac:dyDescent="0.3">
      <c r="B7" s="64"/>
      <c r="C7" s="65" t="s">
        <v>15</v>
      </c>
      <c r="D7" s="65"/>
      <c r="E7" s="65"/>
      <c r="F7" s="66">
        <v>150</v>
      </c>
      <c r="G7" s="67">
        <v>200</v>
      </c>
      <c r="H7" s="68">
        <v>6.69</v>
      </c>
      <c r="I7" s="69"/>
      <c r="J7" s="68">
        <v>9</v>
      </c>
      <c r="K7" s="69"/>
      <c r="L7" s="68">
        <v>11.24</v>
      </c>
      <c r="M7" s="69"/>
      <c r="N7" s="68">
        <v>12.85</v>
      </c>
      <c r="O7" s="69"/>
      <c r="P7" s="68">
        <v>27.95</v>
      </c>
      <c r="Q7" s="69"/>
      <c r="R7" s="68">
        <v>37.76</v>
      </c>
      <c r="S7" s="69"/>
      <c r="T7" s="70">
        <v>238.32</v>
      </c>
      <c r="U7" s="71"/>
      <c r="V7" s="70">
        <v>300.7</v>
      </c>
      <c r="W7" s="71"/>
      <c r="X7" s="68">
        <v>2.25</v>
      </c>
      <c r="Y7" s="69"/>
      <c r="Z7" s="68">
        <v>3</v>
      </c>
      <c r="AA7" s="69"/>
      <c r="AB7" s="72">
        <v>31</v>
      </c>
    </row>
    <row r="8" spans="1:28" s="52" customFormat="1" ht="15" customHeight="1" thickBot="1" x14ac:dyDescent="0.3">
      <c r="B8" s="64"/>
      <c r="C8" s="73" t="s">
        <v>16</v>
      </c>
      <c r="D8" s="73"/>
      <c r="E8" s="73"/>
      <c r="F8" s="74">
        <v>150</v>
      </c>
      <c r="G8" s="75">
        <v>200</v>
      </c>
      <c r="H8" s="68">
        <v>4.32</v>
      </c>
      <c r="I8" s="69"/>
      <c r="J8" s="68">
        <v>5.74</v>
      </c>
      <c r="K8" s="69"/>
      <c r="L8" s="68">
        <v>4.8600000000000003</v>
      </c>
      <c r="M8" s="69"/>
      <c r="N8" s="68">
        <v>6.5</v>
      </c>
      <c r="O8" s="69"/>
      <c r="P8" s="68">
        <v>12.2</v>
      </c>
      <c r="Q8" s="69"/>
      <c r="R8" s="68">
        <v>14.58</v>
      </c>
      <c r="S8" s="69"/>
      <c r="T8" s="70">
        <v>102.59</v>
      </c>
      <c r="U8" s="71"/>
      <c r="V8" s="70">
        <v>131.41</v>
      </c>
      <c r="W8" s="71"/>
      <c r="X8" s="68">
        <v>1.5</v>
      </c>
      <c r="Y8" s="69"/>
      <c r="Z8" s="76">
        <v>2</v>
      </c>
      <c r="AA8" s="77"/>
      <c r="AB8" s="78">
        <v>249</v>
      </c>
    </row>
    <row r="9" spans="1:28" s="52" customFormat="1" ht="18.75" customHeight="1" thickBot="1" x14ac:dyDescent="0.3">
      <c r="A9" s="79"/>
      <c r="B9" s="64"/>
      <c r="C9" s="80" t="s">
        <v>17</v>
      </c>
      <c r="D9" s="81"/>
      <c r="E9" s="82"/>
      <c r="F9" s="83">
        <v>30</v>
      </c>
      <c r="G9" s="84">
        <v>40</v>
      </c>
      <c r="H9" s="76">
        <v>2.25</v>
      </c>
      <c r="I9" s="77"/>
      <c r="J9" s="76">
        <v>3</v>
      </c>
      <c r="K9" s="77"/>
      <c r="L9" s="76">
        <v>0.87</v>
      </c>
      <c r="M9" s="77"/>
      <c r="N9" s="76">
        <v>1.1599999999999999</v>
      </c>
      <c r="O9" s="77"/>
      <c r="P9" s="76">
        <v>15.27</v>
      </c>
      <c r="Q9" s="77"/>
      <c r="R9" s="76">
        <v>20.36</v>
      </c>
      <c r="S9" s="77"/>
      <c r="T9" s="61">
        <v>79.2</v>
      </c>
      <c r="U9" s="62"/>
      <c r="V9" s="61">
        <v>105.6</v>
      </c>
      <c r="W9" s="62"/>
      <c r="X9" s="76">
        <v>0</v>
      </c>
      <c r="Y9" s="77"/>
      <c r="Z9" s="76">
        <v>0</v>
      </c>
      <c r="AA9" s="77"/>
      <c r="AB9" s="85">
        <v>117</v>
      </c>
    </row>
    <row r="10" spans="1:28" s="79" customFormat="1" ht="15.75" customHeight="1" thickBot="1" x14ac:dyDescent="0.3">
      <c r="A10" s="52"/>
      <c r="B10" s="64"/>
      <c r="C10" s="86" t="s">
        <v>18</v>
      </c>
      <c r="D10" s="87"/>
      <c r="E10" s="88"/>
      <c r="F10" s="89">
        <v>4</v>
      </c>
      <c r="G10" s="90">
        <v>5</v>
      </c>
      <c r="H10" s="91">
        <v>0.02</v>
      </c>
      <c r="I10" s="92"/>
      <c r="J10" s="91">
        <v>0.02</v>
      </c>
      <c r="K10" s="92"/>
      <c r="L10" s="91">
        <v>3.3</v>
      </c>
      <c r="M10" s="92"/>
      <c r="N10" s="91">
        <v>4.12</v>
      </c>
      <c r="O10" s="92"/>
      <c r="P10" s="91">
        <v>0.03</v>
      </c>
      <c r="Q10" s="92"/>
      <c r="R10" s="91">
        <v>0.04</v>
      </c>
      <c r="S10" s="92"/>
      <c r="T10" s="93">
        <v>29.92</v>
      </c>
      <c r="U10" s="94"/>
      <c r="V10" s="93">
        <v>37.4</v>
      </c>
      <c r="W10" s="94"/>
      <c r="X10" s="91">
        <v>0</v>
      </c>
      <c r="Y10" s="92"/>
      <c r="Z10" s="76">
        <v>0</v>
      </c>
      <c r="AA10" s="77"/>
      <c r="AB10" s="95">
        <v>41</v>
      </c>
    </row>
    <row r="11" spans="1:28" s="52" customFormat="1" ht="15.75" customHeight="1" thickBot="1" x14ac:dyDescent="0.3">
      <c r="B11" s="96"/>
      <c r="C11" s="86" t="s">
        <v>19</v>
      </c>
      <c r="D11" s="87"/>
      <c r="E11" s="88"/>
      <c r="F11" s="89">
        <v>5</v>
      </c>
      <c r="G11" s="90">
        <v>7.5</v>
      </c>
      <c r="H11" s="91">
        <v>1.2</v>
      </c>
      <c r="I11" s="92"/>
      <c r="J11" s="91">
        <v>1.78</v>
      </c>
      <c r="K11" s="92"/>
      <c r="L11" s="91">
        <v>1.48</v>
      </c>
      <c r="M11" s="92"/>
      <c r="N11" s="91">
        <v>2.1800000000000002</v>
      </c>
      <c r="O11" s="92"/>
      <c r="P11" s="91">
        <v>0.02</v>
      </c>
      <c r="Q11" s="92"/>
      <c r="R11" s="91">
        <v>0.02</v>
      </c>
      <c r="S11" s="92"/>
      <c r="T11" s="93">
        <v>18.149999999999999</v>
      </c>
      <c r="U11" s="94"/>
      <c r="V11" s="61">
        <v>26.86</v>
      </c>
      <c r="W11" s="62"/>
      <c r="X11" s="91">
        <v>0</v>
      </c>
      <c r="Y11" s="92"/>
      <c r="Z11" s="76">
        <v>0</v>
      </c>
      <c r="AA11" s="77"/>
      <c r="AB11" s="72">
        <v>42</v>
      </c>
    </row>
    <row r="12" spans="1:28" s="52" customFormat="1" ht="15.75" customHeight="1" thickBot="1" x14ac:dyDescent="0.3">
      <c r="B12" s="97" t="s">
        <v>20</v>
      </c>
      <c r="C12" s="98"/>
      <c r="D12" s="98"/>
      <c r="E12" s="99"/>
      <c r="F12" s="100">
        <f>SUM(F7:F11)</f>
        <v>339</v>
      </c>
      <c r="G12" s="100">
        <f>SUM(G7:G11)</f>
        <v>452.5</v>
      </c>
      <c r="H12" s="101">
        <f>SUM(H7:I11)</f>
        <v>14.48</v>
      </c>
      <c r="I12" s="102"/>
      <c r="J12" s="101">
        <f>SUM(J7:K11)</f>
        <v>19.540000000000003</v>
      </c>
      <c r="K12" s="102"/>
      <c r="L12" s="101">
        <f>SUM(L7:M11)</f>
        <v>21.750000000000004</v>
      </c>
      <c r="M12" s="102"/>
      <c r="N12" s="101">
        <f>SUM(N7:O11)</f>
        <v>26.810000000000002</v>
      </c>
      <c r="O12" s="102"/>
      <c r="P12" s="101">
        <f>SUM(P7:Q11)</f>
        <v>55.470000000000006</v>
      </c>
      <c r="Q12" s="102"/>
      <c r="R12" s="101">
        <f>SUM(R7:S11)</f>
        <v>72.759999999999991</v>
      </c>
      <c r="S12" s="102"/>
      <c r="T12" s="101">
        <f>SUM(T7:U11)</f>
        <v>468.17999999999995</v>
      </c>
      <c r="U12" s="102"/>
      <c r="V12" s="101">
        <f>SUM(V7:W11)</f>
        <v>601.97</v>
      </c>
      <c r="W12" s="102"/>
      <c r="X12" s="101">
        <f>SUM(X7:Y11)</f>
        <v>3.75</v>
      </c>
      <c r="Y12" s="102"/>
      <c r="Z12" s="101">
        <f>SUM(Z7:AA11)</f>
        <v>5</v>
      </c>
      <c r="AA12" s="102"/>
      <c r="AB12" s="103"/>
    </row>
    <row r="13" spans="1:28" s="104" customFormat="1" ht="16.5" customHeight="1" thickBot="1" x14ac:dyDescent="0.3">
      <c r="B13" s="105" t="s">
        <v>21</v>
      </c>
      <c r="C13" s="106" t="s">
        <v>22</v>
      </c>
      <c r="D13" s="106"/>
      <c r="E13" s="106"/>
      <c r="F13" s="107">
        <v>35</v>
      </c>
      <c r="G13" s="108">
        <v>35</v>
      </c>
      <c r="H13" s="109">
        <v>2.17</v>
      </c>
      <c r="I13" s="60"/>
      <c r="J13" s="59">
        <v>2.17</v>
      </c>
      <c r="K13" s="60"/>
      <c r="L13" s="59">
        <v>2.02</v>
      </c>
      <c r="M13" s="60"/>
      <c r="N13" s="59">
        <v>2.02</v>
      </c>
      <c r="O13" s="60"/>
      <c r="P13" s="59">
        <v>6.56</v>
      </c>
      <c r="Q13" s="60"/>
      <c r="R13" s="59">
        <v>6.56</v>
      </c>
      <c r="S13" s="60"/>
      <c r="T13" s="59">
        <v>53.12</v>
      </c>
      <c r="U13" s="60"/>
      <c r="V13" s="59">
        <v>53.12</v>
      </c>
      <c r="W13" s="60"/>
      <c r="X13" s="59">
        <v>0</v>
      </c>
      <c r="Y13" s="60"/>
      <c r="Z13" s="59">
        <v>0</v>
      </c>
      <c r="AA13" s="60"/>
      <c r="AB13" s="110" t="s">
        <v>23</v>
      </c>
    </row>
    <row r="14" spans="1:28" s="52" customFormat="1" ht="14.25" customHeight="1" thickBot="1" x14ac:dyDescent="0.3">
      <c r="B14" s="111" t="s">
        <v>24</v>
      </c>
      <c r="C14" s="112"/>
      <c r="D14" s="112"/>
      <c r="E14" s="113"/>
      <c r="F14" s="114">
        <f>SUM(F13)</f>
        <v>35</v>
      </c>
      <c r="G14" s="114">
        <f>SUM(G13)</f>
        <v>35</v>
      </c>
      <c r="H14" s="115">
        <f>SUM(H13)</f>
        <v>2.17</v>
      </c>
      <c r="I14" s="116"/>
      <c r="J14" s="115">
        <f t="shared" ref="J14" si="0">SUM(J13)</f>
        <v>2.17</v>
      </c>
      <c r="K14" s="116"/>
      <c r="L14" s="115">
        <f t="shared" ref="L14" si="1">SUM(L13)</f>
        <v>2.02</v>
      </c>
      <c r="M14" s="116"/>
      <c r="N14" s="115">
        <f t="shared" ref="N14" si="2">SUM(N13)</f>
        <v>2.02</v>
      </c>
      <c r="O14" s="116"/>
      <c r="P14" s="115">
        <f t="shared" ref="P14" si="3">SUM(P13)</f>
        <v>6.56</v>
      </c>
      <c r="Q14" s="116"/>
      <c r="R14" s="115">
        <f t="shared" ref="R14" si="4">SUM(R13)</f>
        <v>6.56</v>
      </c>
      <c r="S14" s="116"/>
      <c r="T14" s="115">
        <f t="shared" ref="T14" si="5">SUM(T13)</f>
        <v>53.12</v>
      </c>
      <c r="U14" s="116"/>
      <c r="V14" s="115">
        <f t="shared" ref="V14" si="6">SUM(V13)</f>
        <v>53.12</v>
      </c>
      <c r="W14" s="116"/>
      <c r="X14" s="115">
        <f t="shared" ref="X14" si="7">SUM(X13)</f>
        <v>0</v>
      </c>
      <c r="Y14" s="116"/>
      <c r="Z14" s="115">
        <f>SUM(Z13)</f>
        <v>0</v>
      </c>
      <c r="AA14" s="116"/>
      <c r="AB14" s="117"/>
    </row>
    <row r="15" spans="1:28" s="52" customFormat="1" ht="15.75" customHeight="1" thickBot="1" x14ac:dyDescent="0.3">
      <c r="B15" s="118" t="s">
        <v>25</v>
      </c>
      <c r="C15" s="119" t="s">
        <v>26</v>
      </c>
      <c r="D15" s="120"/>
      <c r="E15" s="121"/>
      <c r="F15" s="122">
        <v>30</v>
      </c>
      <c r="G15" s="123">
        <v>45</v>
      </c>
      <c r="H15" s="124">
        <v>0.4</v>
      </c>
      <c r="I15" s="125"/>
      <c r="J15" s="126">
        <v>0.56000000000000005</v>
      </c>
      <c r="K15" s="125"/>
      <c r="L15" s="126">
        <v>2</v>
      </c>
      <c r="M15" s="125"/>
      <c r="N15" s="126">
        <v>3</v>
      </c>
      <c r="O15" s="125"/>
      <c r="P15" s="126">
        <v>2.5</v>
      </c>
      <c r="Q15" s="125"/>
      <c r="R15" s="126">
        <v>3.54</v>
      </c>
      <c r="S15" s="125"/>
      <c r="T15" s="127">
        <v>24.48</v>
      </c>
      <c r="U15" s="128"/>
      <c r="V15" s="127">
        <v>41.81</v>
      </c>
      <c r="W15" s="128"/>
      <c r="X15" s="126">
        <v>2.33</v>
      </c>
      <c r="Y15" s="125"/>
      <c r="Z15" s="126">
        <v>3.3</v>
      </c>
      <c r="AA15" s="125"/>
      <c r="AB15" s="129">
        <v>18</v>
      </c>
    </row>
    <row r="16" spans="1:28" s="52" customFormat="1" ht="13.5" customHeight="1" thickBot="1" x14ac:dyDescent="0.3">
      <c r="B16" s="64"/>
      <c r="C16" s="87" t="s">
        <v>27</v>
      </c>
      <c r="D16" s="87"/>
      <c r="E16" s="88"/>
      <c r="F16" s="130">
        <v>180</v>
      </c>
      <c r="G16" s="131">
        <v>200</v>
      </c>
      <c r="H16" s="132">
        <v>4.07</v>
      </c>
      <c r="I16" s="133"/>
      <c r="J16" s="132">
        <v>5.66</v>
      </c>
      <c r="K16" s="133"/>
      <c r="L16" s="132">
        <v>4.46</v>
      </c>
      <c r="M16" s="133"/>
      <c r="N16" s="132">
        <v>5.94</v>
      </c>
      <c r="O16" s="133"/>
      <c r="P16" s="132">
        <v>12.22</v>
      </c>
      <c r="Q16" s="133"/>
      <c r="R16" s="132">
        <v>16.75</v>
      </c>
      <c r="S16" s="133"/>
      <c r="T16" s="134">
        <v>123.23</v>
      </c>
      <c r="U16" s="135"/>
      <c r="V16" s="134">
        <v>160.96</v>
      </c>
      <c r="W16" s="135"/>
      <c r="X16" s="132">
        <v>4.18</v>
      </c>
      <c r="Y16" s="133"/>
      <c r="Z16" s="132">
        <v>5.81</v>
      </c>
      <c r="AA16" s="133"/>
      <c r="AB16" s="136">
        <v>204</v>
      </c>
    </row>
    <row r="17" spans="1:28" s="79" customFormat="1" ht="12.75" customHeight="1" thickBot="1" x14ac:dyDescent="0.3">
      <c r="B17" s="137"/>
      <c r="C17" s="86" t="s">
        <v>28</v>
      </c>
      <c r="D17" s="87"/>
      <c r="E17" s="88"/>
      <c r="F17" s="138">
        <v>150</v>
      </c>
      <c r="G17" s="139">
        <v>200</v>
      </c>
      <c r="H17" s="140">
        <v>10.039999999999999</v>
      </c>
      <c r="I17" s="77"/>
      <c r="J17" s="76">
        <v>12.12</v>
      </c>
      <c r="K17" s="77"/>
      <c r="L17" s="76">
        <v>9.6</v>
      </c>
      <c r="M17" s="77"/>
      <c r="N17" s="76">
        <v>12.54</v>
      </c>
      <c r="O17" s="77"/>
      <c r="P17" s="76">
        <v>12.15</v>
      </c>
      <c r="Q17" s="77"/>
      <c r="R17" s="76">
        <v>15.28</v>
      </c>
      <c r="S17" s="77"/>
      <c r="T17" s="61">
        <v>186.77</v>
      </c>
      <c r="U17" s="62"/>
      <c r="V17" s="61">
        <v>281.48</v>
      </c>
      <c r="W17" s="62"/>
      <c r="X17" s="76">
        <v>8</v>
      </c>
      <c r="Y17" s="77"/>
      <c r="Z17" s="76">
        <v>9.4</v>
      </c>
      <c r="AA17" s="77"/>
      <c r="AB17" s="85">
        <v>57</v>
      </c>
    </row>
    <row r="18" spans="1:28" s="52" customFormat="1" ht="15.75" customHeight="1" thickBot="1" x14ac:dyDescent="0.3">
      <c r="A18" s="104"/>
      <c r="B18" s="64"/>
      <c r="C18" s="141" t="s">
        <v>29</v>
      </c>
      <c r="D18" s="142"/>
      <c r="E18" s="143"/>
      <c r="F18" s="144">
        <v>150</v>
      </c>
      <c r="G18" s="145">
        <v>200</v>
      </c>
      <c r="H18" s="140">
        <v>0.35</v>
      </c>
      <c r="I18" s="77"/>
      <c r="J18" s="76">
        <v>0.43</v>
      </c>
      <c r="K18" s="77"/>
      <c r="L18" s="76">
        <v>7.0000000000000007E-2</v>
      </c>
      <c r="M18" s="77"/>
      <c r="N18" s="76">
        <v>0.09</v>
      </c>
      <c r="O18" s="77"/>
      <c r="P18" s="76">
        <v>10.67</v>
      </c>
      <c r="Q18" s="77"/>
      <c r="R18" s="76">
        <v>16.46</v>
      </c>
      <c r="S18" s="77"/>
      <c r="T18" s="61">
        <v>52.16</v>
      </c>
      <c r="U18" s="62"/>
      <c r="V18" s="61">
        <v>65.52</v>
      </c>
      <c r="W18" s="62"/>
      <c r="X18" s="76">
        <v>0.21</v>
      </c>
      <c r="Y18" s="77"/>
      <c r="Z18" s="76">
        <v>0.28000000000000003</v>
      </c>
      <c r="AA18" s="77"/>
      <c r="AB18" s="72">
        <v>122</v>
      </c>
    </row>
    <row r="19" spans="1:28" s="104" customFormat="1" ht="15.75" customHeight="1" thickBot="1" x14ac:dyDescent="0.3">
      <c r="A19" s="52"/>
      <c r="B19" s="64"/>
      <c r="C19" s="146" t="s">
        <v>30</v>
      </c>
      <c r="D19" s="73"/>
      <c r="E19" s="147"/>
      <c r="F19" s="83">
        <v>40</v>
      </c>
      <c r="G19" s="84">
        <v>50</v>
      </c>
      <c r="H19" s="76">
        <v>3.24</v>
      </c>
      <c r="I19" s="77"/>
      <c r="J19" s="76">
        <v>4.05</v>
      </c>
      <c r="K19" s="77"/>
      <c r="L19" s="76">
        <v>1.36</v>
      </c>
      <c r="M19" s="77"/>
      <c r="N19" s="76">
        <v>1.7</v>
      </c>
      <c r="O19" s="77"/>
      <c r="P19" s="76">
        <v>16.88</v>
      </c>
      <c r="Q19" s="77"/>
      <c r="R19" s="76">
        <v>21.1</v>
      </c>
      <c r="S19" s="77"/>
      <c r="T19" s="61">
        <v>88.8</v>
      </c>
      <c r="U19" s="62"/>
      <c r="V19" s="61">
        <v>111</v>
      </c>
      <c r="W19" s="62"/>
      <c r="X19" s="76">
        <v>0</v>
      </c>
      <c r="Y19" s="77"/>
      <c r="Z19" s="76">
        <v>0</v>
      </c>
      <c r="AA19" s="77"/>
      <c r="AB19" s="85">
        <v>148</v>
      </c>
    </row>
    <row r="20" spans="1:28" s="52" customFormat="1" ht="15.75" customHeight="1" thickBot="1" x14ac:dyDescent="0.3">
      <c r="A20" s="148"/>
      <c r="B20" s="149"/>
      <c r="C20" s="150" t="s">
        <v>17</v>
      </c>
      <c r="D20" s="65"/>
      <c r="E20" s="151"/>
      <c r="F20" s="83">
        <v>30</v>
      </c>
      <c r="G20" s="84">
        <v>40</v>
      </c>
      <c r="H20" s="76">
        <v>2.25</v>
      </c>
      <c r="I20" s="77"/>
      <c r="J20" s="76">
        <v>3</v>
      </c>
      <c r="K20" s="77"/>
      <c r="L20" s="76">
        <v>0.87</v>
      </c>
      <c r="M20" s="77"/>
      <c r="N20" s="76">
        <v>1.1599999999999999</v>
      </c>
      <c r="O20" s="77"/>
      <c r="P20" s="76">
        <v>15.27</v>
      </c>
      <c r="Q20" s="77"/>
      <c r="R20" s="76">
        <v>20.36</v>
      </c>
      <c r="S20" s="77"/>
      <c r="T20" s="61">
        <v>79.2</v>
      </c>
      <c r="U20" s="62"/>
      <c r="V20" s="61">
        <v>105.6</v>
      </c>
      <c r="W20" s="62"/>
      <c r="X20" s="76">
        <v>0</v>
      </c>
      <c r="Y20" s="77"/>
      <c r="Z20" s="76">
        <v>0</v>
      </c>
      <c r="AA20" s="77"/>
      <c r="AB20" s="85">
        <v>117</v>
      </c>
    </row>
    <row r="21" spans="1:28" s="148" customFormat="1" ht="15.75" customHeight="1" thickBot="1" x14ac:dyDescent="0.3">
      <c r="A21" s="52"/>
      <c r="B21" s="111" t="s">
        <v>31</v>
      </c>
      <c r="C21" s="112"/>
      <c r="D21" s="112"/>
      <c r="E21" s="113"/>
      <c r="F21" s="100">
        <f>SUM(F15:F20)</f>
        <v>580</v>
      </c>
      <c r="G21" s="100">
        <f>SUM(G15:G20)</f>
        <v>735</v>
      </c>
      <c r="H21" s="152">
        <f>SUM(H15:I20)</f>
        <v>20.350000000000001</v>
      </c>
      <c r="I21" s="153"/>
      <c r="J21" s="152">
        <f>SUM(J15:K20)</f>
        <v>25.82</v>
      </c>
      <c r="K21" s="153"/>
      <c r="L21" s="152">
        <f>SUM(L15:M20)</f>
        <v>18.36</v>
      </c>
      <c r="M21" s="153"/>
      <c r="N21" s="152">
        <f>SUM(N15:O20)</f>
        <v>24.43</v>
      </c>
      <c r="O21" s="153"/>
      <c r="P21" s="152">
        <f>SUM(P15:Q20)</f>
        <v>69.69</v>
      </c>
      <c r="Q21" s="153"/>
      <c r="R21" s="152">
        <f>SUM(R15:S20)</f>
        <v>93.49</v>
      </c>
      <c r="S21" s="153"/>
      <c r="T21" s="152">
        <f>SUM(T15:U20)</f>
        <v>554.64</v>
      </c>
      <c r="U21" s="153"/>
      <c r="V21" s="152">
        <f>SUM(V15:W20)</f>
        <v>766.37</v>
      </c>
      <c r="W21" s="153"/>
      <c r="X21" s="152">
        <f>SUM(X15:Y20)</f>
        <v>14.72</v>
      </c>
      <c r="Y21" s="153"/>
      <c r="Z21" s="152">
        <f>SUM(Z15:AA20)</f>
        <v>18.79</v>
      </c>
      <c r="AA21" s="153"/>
      <c r="AB21" s="154"/>
    </row>
    <row r="22" spans="1:28" s="52" customFormat="1" ht="21.75" customHeight="1" thickBot="1" x14ac:dyDescent="0.3">
      <c r="B22" s="155" t="s">
        <v>32</v>
      </c>
      <c r="C22" s="86" t="s">
        <v>33</v>
      </c>
      <c r="D22" s="87"/>
      <c r="E22" s="88"/>
      <c r="F22" s="83">
        <v>100</v>
      </c>
      <c r="G22" s="156">
        <v>115</v>
      </c>
      <c r="H22" s="140">
        <v>38.909999999999997</v>
      </c>
      <c r="I22" s="77"/>
      <c r="J22" s="76">
        <v>50.58</v>
      </c>
      <c r="K22" s="77"/>
      <c r="L22" s="76">
        <v>14.91</v>
      </c>
      <c r="M22" s="77"/>
      <c r="N22" s="76">
        <v>19.38</v>
      </c>
      <c r="O22" s="77"/>
      <c r="P22" s="76">
        <v>24</v>
      </c>
      <c r="Q22" s="77"/>
      <c r="R22" s="76">
        <v>31.2</v>
      </c>
      <c r="S22" s="77"/>
      <c r="T22" s="61">
        <v>276.01</v>
      </c>
      <c r="U22" s="62"/>
      <c r="V22" s="61">
        <v>358.81</v>
      </c>
      <c r="W22" s="62"/>
      <c r="X22" s="76">
        <v>0.27</v>
      </c>
      <c r="Y22" s="77"/>
      <c r="Z22" s="76">
        <v>0.35099999999999998</v>
      </c>
      <c r="AA22" s="77"/>
      <c r="AB22" s="85">
        <v>230</v>
      </c>
    </row>
    <row r="23" spans="1:28" s="52" customFormat="1" ht="15.75" customHeight="1" thickBot="1" x14ac:dyDescent="0.3">
      <c r="B23" s="149"/>
      <c r="C23" s="157" t="s">
        <v>34</v>
      </c>
      <c r="D23" s="158"/>
      <c r="E23" s="159"/>
      <c r="F23" s="138">
        <v>150</v>
      </c>
      <c r="G23" s="160">
        <v>200</v>
      </c>
      <c r="H23" s="76">
        <v>0.05</v>
      </c>
      <c r="I23" s="77"/>
      <c r="J23" s="76">
        <v>0.06</v>
      </c>
      <c r="K23" s="77"/>
      <c r="L23" s="76">
        <v>0.01</v>
      </c>
      <c r="M23" s="77"/>
      <c r="N23" s="76">
        <v>0.02</v>
      </c>
      <c r="O23" s="77"/>
      <c r="P23" s="76">
        <v>8.33</v>
      </c>
      <c r="Q23" s="77"/>
      <c r="R23" s="76">
        <v>9.33</v>
      </c>
      <c r="S23" s="77"/>
      <c r="T23" s="61">
        <v>33.54</v>
      </c>
      <c r="U23" s="62"/>
      <c r="V23" s="61">
        <v>38.14</v>
      </c>
      <c r="W23" s="62"/>
      <c r="X23" s="76">
        <v>0.03</v>
      </c>
      <c r="Y23" s="77"/>
      <c r="Z23" s="76">
        <v>0.03</v>
      </c>
      <c r="AA23" s="77"/>
      <c r="AB23" s="95">
        <v>392</v>
      </c>
    </row>
    <row r="24" spans="1:28" s="52" customFormat="1" ht="18" customHeight="1" thickBot="1" x14ac:dyDescent="0.3">
      <c r="B24" s="111" t="s">
        <v>35</v>
      </c>
      <c r="C24" s="112"/>
      <c r="D24" s="112"/>
      <c r="E24" s="113"/>
      <c r="F24" s="100">
        <f>SUM(F22:F23)</f>
        <v>250</v>
      </c>
      <c r="G24" s="100">
        <f>SUM(G22:G23)</f>
        <v>315</v>
      </c>
      <c r="H24" s="161">
        <f>SUM(H22:I23)</f>
        <v>38.959999999999994</v>
      </c>
      <c r="I24" s="162"/>
      <c r="J24" s="161">
        <f>SUM(J22:K23)</f>
        <v>50.64</v>
      </c>
      <c r="K24" s="162"/>
      <c r="L24" s="161">
        <f>SUM(L22:M23)</f>
        <v>14.92</v>
      </c>
      <c r="M24" s="162"/>
      <c r="N24" s="161">
        <f>SUM(N22:O23)</f>
        <v>19.399999999999999</v>
      </c>
      <c r="O24" s="162"/>
      <c r="P24" s="161">
        <f>SUM(P22:Q23)</f>
        <v>32.33</v>
      </c>
      <c r="Q24" s="162"/>
      <c r="R24" s="161">
        <f>SUM(R22:S23)</f>
        <v>40.53</v>
      </c>
      <c r="S24" s="162"/>
      <c r="T24" s="161">
        <f>SUM(T22:U23)</f>
        <v>309.55</v>
      </c>
      <c r="U24" s="162"/>
      <c r="V24" s="161">
        <f>SUM(V22:W23)</f>
        <v>396.95</v>
      </c>
      <c r="W24" s="162"/>
      <c r="X24" s="161">
        <f>SUM(X22:Y23)</f>
        <v>0.30000000000000004</v>
      </c>
      <c r="Y24" s="162"/>
      <c r="Z24" s="161">
        <f>SUM(Z22:AA23)</f>
        <v>0.38100000000000001</v>
      </c>
      <c r="AA24" s="162"/>
      <c r="AB24" s="163"/>
    </row>
    <row r="25" spans="1:28" s="52" customFormat="1" ht="60.75" customHeight="1" thickBot="1" x14ac:dyDescent="0.3">
      <c r="A25" s="164"/>
      <c r="B25" s="165" t="s">
        <v>36</v>
      </c>
      <c r="C25" s="166"/>
      <c r="D25" s="166"/>
      <c r="E25" s="167"/>
      <c r="F25" s="168">
        <f>F12+F14+F21+F24</f>
        <v>1204</v>
      </c>
      <c r="G25" s="169">
        <f>G12+G14+G21+G24</f>
        <v>1537.5</v>
      </c>
      <c r="H25" s="170">
        <f>H12+H14+H21+H24</f>
        <v>75.959999999999994</v>
      </c>
      <c r="I25" s="171"/>
      <c r="J25" s="170">
        <f>J12+J14+J21+J24</f>
        <v>98.17</v>
      </c>
      <c r="K25" s="171"/>
      <c r="L25" s="170">
        <f>L12+L14+L21+L24</f>
        <v>57.050000000000004</v>
      </c>
      <c r="M25" s="171"/>
      <c r="N25" s="170">
        <f>N12+N14+N21+N24</f>
        <v>72.66</v>
      </c>
      <c r="O25" s="171"/>
      <c r="P25" s="170">
        <f>P12+P14+P21+P24</f>
        <v>164.05</v>
      </c>
      <c r="Q25" s="171"/>
      <c r="R25" s="170">
        <f>R12+R14+R21+R24</f>
        <v>213.34</v>
      </c>
      <c r="S25" s="171"/>
      <c r="T25" s="170">
        <f>T12+T14+T21+T24</f>
        <v>1385.49</v>
      </c>
      <c r="U25" s="171"/>
      <c r="V25" s="170">
        <f>V12+V14+V21+V24</f>
        <v>1818.41</v>
      </c>
      <c r="W25" s="171"/>
      <c r="X25" s="170">
        <f>X12+X14+X21+X24</f>
        <v>18.77</v>
      </c>
      <c r="Y25" s="171"/>
      <c r="Z25" s="170">
        <f>Z12+Z14+Z21+Z24</f>
        <v>24.170999999999999</v>
      </c>
      <c r="AA25" s="171"/>
      <c r="AB25" s="172"/>
    </row>
    <row r="26" spans="1:28" s="177" customFormat="1" ht="17.25" customHeight="1" x14ac:dyDescent="0.25">
      <c r="A26" s="173"/>
      <c r="B26" s="174"/>
      <c r="C26" s="174"/>
      <c r="D26" s="174"/>
      <c r="E26" s="174"/>
      <c r="F26" s="174"/>
      <c r="G26" s="174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6"/>
    </row>
  </sheetData>
  <mergeCells count="246">
    <mergeCell ref="B1:B4"/>
    <mergeCell ref="T25:U25"/>
    <mergeCell ref="V25:W25"/>
    <mergeCell ref="X25:Y25"/>
    <mergeCell ref="Z25:AA25"/>
    <mergeCell ref="F1:G3"/>
    <mergeCell ref="C1:E4"/>
    <mergeCell ref="V24:W24"/>
    <mergeCell ref="X24:Y24"/>
    <mergeCell ref="Z24:AA24"/>
    <mergeCell ref="B25:E25"/>
    <mergeCell ref="H25:I25"/>
    <mergeCell ref="J25:K25"/>
    <mergeCell ref="L25:M25"/>
    <mergeCell ref="N25:O25"/>
    <mergeCell ref="P25:Q25"/>
    <mergeCell ref="R25:S25"/>
    <mergeCell ref="X23:Y23"/>
    <mergeCell ref="Z23:AA23"/>
    <mergeCell ref="B24:E24"/>
    <mergeCell ref="H24:I24"/>
    <mergeCell ref="J24:K24"/>
    <mergeCell ref="L24:M24"/>
    <mergeCell ref="N24:O24"/>
    <mergeCell ref="P24:Q24"/>
    <mergeCell ref="R24:S24"/>
    <mergeCell ref="T24:U24"/>
    <mergeCell ref="Z22:AA22"/>
    <mergeCell ref="C23:E23"/>
    <mergeCell ref="H23:I23"/>
    <mergeCell ref="J23:K23"/>
    <mergeCell ref="L23:M23"/>
    <mergeCell ref="N23:O23"/>
    <mergeCell ref="P23:Q23"/>
    <mergeCell ref="R23:S23"/>
    <mergeCell ref="T23:U23"/>
    <mergeCell ref="V23:W23"/>
    <mergeCell ref="N22:O22"/>
    <mergeCell ref="P22:Q22"/>
    <mergeCell ref="R22:S22"/>
    <mergeCell ref="T22:U22"/>
    <mergeCell ref="V22:W22"/>
    <mergeCell ref="X22:Y22"/>
    <mergeCell ref="R21:S21"/>
    <mergeCell ref="T21:U21"/>
    <mergeCell ref="V21:W21"/>
    <mergeCell ref="X21:Y21"/>
    <mergeCell ref="Z21:AA21"/>
    <mergeCell ref="B22:B23"/>
    <mergeCell ref="C22:E22"/>
    <mergeCell ref="H22:I22"/>
    <mergeCell ref="J22:K22"/>
    <mergeCell ref="L22:M22"/>
    <mergeCell ref="B21:E21"/>
    <mergeCell ref="H21:I21"/>
    <mergeCell ref="J21:K21"/>
    <mergeCell ref="L21:M21"/>
    <mergeCell ref="N21:O21"/>
    <mergeCell ref="P21:Q21"/>
    <mergeCell ref="P20:Q20"/>
    <mergeCell ref="R20:S20"/>
    <mergeCell ref="T20:U20"/>
    <mergeCell ref="V20:W20"/>
    <mergeCell ref="X20:Y20"/>
    <mergeCell ref="Z20:AA20"/>
    <mergeCell ref="R19:S19"/>
    <mergeCell ref="T19:U19"/>
    <mergeCell ref="V19:W19"/>
    <mergeCell ref="X19:Y19"/>
    <mergeCell ref="Z19:AA19"/>
    <mergeCell ref="C20:E20"/>
    <mergeCell ref="H20:I20"/>
    <mergeCell ref="J20:K20"/>
    <mergeCell ref="L20:M20"/>
    <mergeCell ref="N20:O20"/>
    <mergeCell ref="T18:U18"/>
    <mergeCell ref="V18:W18"/>
    <mergeCell ref="X18:Y18"/>
    <mergeCell ref="Z18:AA18"/>
    <mergeCell ref="C19:E19"/>
    <mergeCell ref="H19:I19"/>
    <mergeCell ref="J19:K19"/>
    <mergeCell ref="L19:M19"/>
    <mergeCell ref="N19:O19"/>
    <mergeCell ref="P19:Q19"/>
    <mergeCell ref="V17:W17"/>
    <mergeCell ref="X17:Y17"/>
    <mergeCell ref="Z17:AA17"/>
    <mergeCell ref="C18:E18"/>
    <mergeCell ref="H18:I18"/>
    <mergeCell ref="J18:K18"/>
    <mergeCell ref="L18:M18"/>
    <mergeCell ref="N18:O18"/>
    <mergeCell ref="P18:Q18"/>
    <mergeCell ref="R18:S18"/>
    <mergeCell ref="X16:Y16"/>
    <mergeCell ref="Z16:AA16"/>
    <mergeCell ref="C17:E17"/>
    <mergeCell ref="H17:I17"/>
    <mergeCell ref="J17:K17"/>
    <mergeCell ref="L17:M17"/>
    <mergeCell ref="N17:O17"/>
    <mergeCell ref="P17:Q17"/>
    <mergeCell ref="R17:S17"/>
    <mergeCell ref="T17:U17"/>
    <mergeCell ref="Z15:AA15"/>
    <mergeCell ref="C16:E16"/>
    <mergeCell ref="H16:I16"/>
    <mergeCell ref="J16:K16"/>
    <mergeCell ref="L16:M16"/>
    <mergeCell ref="N16:O16"/>
    <mergeCell ref="P16:Q16"/>
    <mergeCell ref="R16:S16"/>
    <mergeCell ref="T16:U16"/>
    <mergeCell ref="V16:W16"/>
    <mergeCell ref="N15:O15"/>
    <mergeCell ref="P15:Q15"/>
    <mergeCell ref="R15:S15"/>
    <mergeCell ref="T15:U15"/>
    <mergeCell ref="V15:W15"/>
    <mergeCell ref="X15:Y15"/>
    <mergeCell ref="R14:S14"/>
    <mergeCell ref="T14:U14"/>
    <mergeCell ref="V14:W14"/>
    <mergeCell ref="X14:Y14"/>
    <mergeCell ref="Z14:AA14"/>
    <mergeCell ref="B15:B20"/>
    <mergeCell ref="C15:E15"/>
    <mergeCell ref="H15:I15"/>
    <mergeCell ref="J15:K15"/>
    <mergeCell ref="L15:M15"/>
    <mergeCell ref="B14:E14"/>
    <mergeCell ref="H14:I14"/>
    <mergeCell ref="J14:K14"/>
    <mergeCell ref="L14:M14"/>
    <mergeCell ref="N14:O14"/>
    <mergeCell ref="P14:Q14"/>
    <mergeCell ref="P13:Q13"/>
    <mergeCell ref="R13:S13"/>
    <mergeCell ref="T13:U13"/>
    <mergeCell ref="V13:W13"/>
    <mergeCell ref="X13:Y13"/>
    <mergeCell ref="Z13:AA13"/>
    <mergeCell ref="R12:S12"/>
    <mergeCell ref="T12:U12"/>
    <mergeCell ref="V12:W12"/>
    <mergeCell ref="X12:Y12"/>
    <mergeCell ref="Z12:AA12"/>
    <mergeCell ref="C13:E13"/>
    <mergeCell ref="H13:I13"/>
    <mergeCell ref="J13:K13"/>
    <mergeCell ref="L13:M13"/>
    <mergeCell ref="N13:O13"/>
    <mergeCell ref="B12:E12"/>
    <mergeCell ref="H12:I12"/>
    <mergeCell ref="J12:K12"/>
    <mergeCell ref="L12:M12"/>
    <mergeCell ref="N12:O12"/>
    <mergeCell ref="P12:Q12"/>
    <mergeCell ref="P11:Q11"/>
    <mergeCell ref="R11:S11"/>
    <mergeCell ref="T11:U11"/>
    <mergeCell ref="V11:W11"/>
    <mergeCell ref="X11:Y11"/>
    <mergeCell ref="Z11:AA11"/>
    <mergeCell ref="R10:S10"/>
    <mergeCell ref="T10:U10"/>
    <mergeCell ref="V10:W10"/>
    <mergeCell ref="X10:Y10"/>
    <mergeCell ref="Z10:AA10"/>
    <mergeCell ref="C11:E11"/>
    <mergeCell ref="H11:I11"/>
    <mergeCell ref="J11:K11"/>
    <mergeCell ref="L11:M11"/>
    <mergeCell ref="N11:O11"/>
    <mergeCell ref="C10:E10"/>
    <mergeCell ref="H10:I10"/>
    <mergeCell ref="J10:K10"/>
    <mergeCell ref="L10:M10"/>
    <mergeCell ref="N10:O10"/>
    <mergeCell ref="P10:Q10"/>
    <mergeCell ref="P9:Q9"/>
    <mergeCell ref="R9:S9"/>
    <mergeCell ref="T9:U9"/>
    <mergeCell ref="V9:W9"/>
    <mergeCell ref="X9:Y9"/>
    <mergeCell ref="Z9:AA9"/>
    <mergeCell ref="R8:S8"/>
    <mergeCell ref="T8:U8"/>
    <mergeCell ref="V8:W8"/>
    <mergeCell ref="X8:Y8"/>
    <mergeCell ref="Z8:AA8"/>
    <mergeCell ref="C9:E9"/>
    <mergeCell ref="H9:I9"/>
    <mergeCell ref="J9:K9"/>
    <mergeCell ref="L9:M9"/>
    <mergeCell ref="N9:O9"/>
    <mergeCell ref="T7:U7"/>
    <mergeCell ref="V7:W7"/>
    <mergeCell ref="X7:Y7"/>
    <mergeCell ref="Z7:AA7"/>
    <mergeCell ref="C8:E8"/>
    <mergeCell ref="H8:I8"/>
    <mergeCell ref="J8:K8"/>
    <mergeCell ref="L8:M8"/>
    <mergeCell ref="N8:O8"/>
    <mergeCell ref="P8:Q8"/>
    <mergeCell ref="V6:W6"/>
    <mergeCell ref="X6:Y6"/>
    <mergeCell ref="Z6:AA6"/>
    <mergeCell ref="C7:E7"/>
    <mergeCell ref="H7:I7"/>
    <mergeCell ref="J7:K7"/>
    <mergeCell ref="L7:M7"/>
    <mergeCell ref="N7:O7"/>
    <mergeCell ref="P7:Q7"/>
    <mergeCell ref="R7:S7"/>
    <mergeCell ref="B5:AB5"/>
    <mergeCell ref="B6:B11"/>
    <mergeCell ref="C6:E6"/>
    <mergeCell ref="H6:I6"/>
    <mergeCell ref="J6:K6"/>
    <mergeCell ref="L6:M6"/>
    <mergeCell ref="N6:O6"/>
    <mergeCell ref="P6:Q6"/>
    <mergeCell ref="R6:S6"/>
    <mergeCell ref="T6:U6"/>
    <mergeCell ref="P4:Q4"/>
    <mergeCell ref="R4:S4"/>
    <mergeCell ref="T4:U4"/>
    <mergeCell ref="V4:W4"/>
    <mergeCell ref="X4:Y4"/>
    <mergeCell ref="Z4:AA4"/>
    <mergeCell ref="H3:K3"/>
    <mergeCell ref="L3:O3"/>
    <mergeCell ref="P3:S3"/>
    <mergeCell ref="X3:AA3"/>
    <mergeCell ref="AB3:AB4"/>
    <mergeCell ref="H4:I4"/>
    <mergeCell ref="J4:K4"/>
    <mergeCell ref="L4:M4"/>
    <mergeCell ref="N4:O4"/>
    <mergeCell ref="H1:S2"/>
    <mergeCell ref="T1:W3"/>
    <mergeCell ref="X1:AA1"/>
    <mergeCell ref="X2:A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2025-03-11T09:02:24Z</dcterms:created>
  <dcterms:modified xsi:type="dcterms:W3CDTF">2025-03-11T09:03:54Z</dcterms:modified>
</cp:coreProperties>
</file>