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750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6" i="1" l="1"/>
  <c r="F25" i="1"/>
  <c r="F21" i="1"/>
  <c r="F14" i="1"/>
  <c r="F12" i="1"/>
  <c r="V21" i="1"/>
  <c r="T21" i="1"/>
  <c r="R21" i="1"/>
  <c r="P21" i="1"/>
  <c r="N21" i="1"/>
  <c r="L21" i="1"/>
  <c r="J21" i="1"/>
  <c r="H21" i="1"/>
  <c r="G21" i="1"/>
  <c r="Z25" i="1"/>
  <c r="X25" i="1"/>
  <c r="V25" i="1"/>
  <c r="T25" i="1"/>
  <c r="R25" i="1"/>
  <c r="P25" i="1"/>
  <c r="N25" i="1"/>
  <c r="L25" i="1"/>
  <c r="J25" i="1"/>
  <c r="H25" i="1"/>
  <c r="G25" i="1"/>
  <c r="Z21" i="1"/>
  <c r="X21" i="1"/>
  <c r="Z14" i="1"/>
  <c r="X14" i="1"/>
  <c r="V14" i="1"/>
  <c r="T14" i="1"/>
  <c r="R14" i="1"/>
  <c r="P14" i="1"/>
  <c r="N14" i="1"/>
  <c r="L14" i="1"/>
  <c r="J14" i="1"/>
  <c r="H14" i="1"/>
  <c r="G14" i="1"/>
  <c r="Z12" i="1"/>
  <c r="Z26" i="1" s="1"/>
  <c r="X12" i="1"/>
  <c r="X26" i="1" s="1"/>
  <c r="V12" i="1"/>
  <c r="V26" i="1" s="1"/>
  <c r="T12" i="1"/>
  <c r="T26" i="1" s="1"/>
  <c r="R12" i="1"/>
  <c r="R26" i="1" s="1"/>
  <c r="P12" i="1"/>
  <c r="N12" i="1"/>
  <c r="N26" i="1" s="1"/>
  <c r="L12" i="1"/>
  <c r="L26" i="1" s="1"/>
  <c r="J12" i="1"/>
  <c r="J26" i="1" s="1"/>
  <c r="H12" i="1"/>
  <c r="G12" i="1"/>
  <c r="G26" i="1" s="1"/>
  <c r="P26" i="1" l="1"/>
  <c r="H26" i="1"/>
</calcChain>
</file>

<file path=xl/sharedStrings.xml><?xml version="1.0" encoding="utf-8"?>
<sst xmlns="http://schemas.openxmlformats.org/spreadsheetml/2006/main" count="50" uniqueCount="40">
  <si>
    <t>Пищевые вещества (г)</t>
  </si>
  <si>
    <t>Энергетичес-кая</t>
  </si>
  <si>
    <t>Выход блюда</t>
  </si>
  <si>
    <t>Витамин</t>
  </si>
  <si>
    <t>№</t>
  </si>
  <si>
    <t xml:space="preserve"> Прием </t>
  </si>
  <si>
    <t>Наименование блюда</t>
  </si>
  <si>
    <t>Б</t>
  </si>
  <si>
    <t>Ж</t>
  </si>
  <si>
    <t>У</t>
  </si>
  <si>
    <t>С, мг</t>
  </si>
  <si>
    <t>рецептуры</t>
  </si>
  <si>
    <t>пищи</t>
  </si>
  <si>
    <t>Ясли</t>
  </si>
  <si>
    <t>Сад</t>
  </si>
  <si>
    <t>ДЕНЬ 7</t>
  </si>
  <si>
    <t>Завтрак 1</t>
  </si>
  <si>
    <t>СУП МОЛОЧНЫЙ РИСОВЫЙ</t>
  </si>
  <si>
    <t>КАКАО НА МОЛОКЕ</t>
  </si>
  <si>
    <t xml:space="preserve">БАТОН НАРЕЗНОЙ </t>
  </si>
  <si>
    <t>МАСЛО</t>
  </si>
  <si>
    <t>СЫР</t>
  </si>
  <si>
    <t>Итого за завтрак</t>
  </si>
  <si>
    <t>Завтрак 2</t>
  </si>
  <si>
    <t>КИСЛОМОЛОЧНЫЙ ПРОДУКТ</t>
  </si>
  <si>
    <t>Итого за 2 завтрак</t>
  </si>
  <si>
    <t>Обед</t>
  </si>
  <si>
    <t>СВЁКЛА ОТВАРНАЯ</t>
  </si>
  <si>
    <t>СУП РЫБНЫЙ КАРОФЕЛЬНЫЙ С КРУПОЙ</t>
  </si>
  <si>
    <t xml:space="preserve">ГОРОХОВОЕ ПЮРЕ С МАСЛОМ </t>
  </si>
  <si>
    <t>БИТОЧКИ МЯСНЫЕ</t>
  </si>
  <si>
    <t>КОМПОТ ИЗ СУХОФРУКТОВ</t>
  </si>
  <si>
    <t>ХЛЕБ РЖАНО-ПШЕНИЧНЫЙ</t>
  </si>
  <si>
    <t xml:space="preserve">Итого за обед </t>
  </si>
  <si>
    <t>Полдник</t>
  </si>
  <si>
    <t>РЫБА В ЯИЧНО-МОЛОЧНОЙ ЗАЛИВКЕ</t>
  </si>
  <si>
    <t>БАТОН НАРЕЗНОЙ</t>
  </si>
  <si>
    <t>ЧАЙ С САХАРОМ</t>
  </si>
  <si>
    <t>Итого за полдник</t>
  </si>
  <si>
    <t>Итого за 7-ый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</si>
</sst>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DBFCE"/>
        <bgColor indexed="64"/>
      </patternFill>
    </fill>
    <fill>
      <patternFill patternType="solid">
        <fgColor rgb="FFFFE7FF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/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19" xfId="0" applyFont="1" applyFill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4" fillId="0" borderId="28" xfId="0" applyFont="1" applyFill="1" applyBorder="1" applyAlignment="1">
      <alignment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4" fillId="0" borderId="3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4" fillId="0" borderId="20" xfId="0" applyFont="1" applyFill="1" applyBorder="1" applyAlignment="1">
      <alignment vertical="center" wrapText="1"/>
    </xf>
    <xf numFmtId="0" fontId="4" fillId="0" borderId="31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vertical="center" wrapText="1"/>
    </xf>
    <xf numFmtId="0" fontId="4" fillId="0" borderId="32" xfId="0" applyNumberFormat="1" applyFont="1" applyBorder="1" applyAlignment="1">
      <alignment horizontal="center" vertical="center" wrapText="1"/>
    </xf>
    <xf numFmtId="0" fontId="4" fillId="0" borderId="33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3" borderId="5" xfId="0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right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/>
    </xf>
    <xf numFmtId="0" fontId="3" fillId="4" borderId="0" xfId="0" applyFont="1" applyFill="1"/>
    <xf numFmtId="0" fontId="2" fillId="4" borderId="7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vertical="center" wrapText="1"/>
    </xf>
    <xf numFmtId="0" fontId="4" fillId="4" borderId="21" xfId="0" applyFont="1" applyFill="1" applyBorder="1" applyAlignment="1">
      <alignment vertical="center" wrapText="1"/>
    </xf>
    <xf numFmtId="0" fontId="4" fillId="4" borderId="34" xfId="0" applyFont="1" applyFill="1" applyBorder="1" applyAlignment="1">
      <alignment horizontal="center" vertical="center" wrapText="1"/>
    </xf>
    <xf numFmtId="0" fontId="4" fillId="4" borderId="35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right" vertical="center" wrapText="1"/>
    </xf>
    <xf numFmtId="0" fontId="2" fillId="3" borderId="31" xfId="0" applyFont="1" applyFill="1" applyBorder="1" applyAlignment="1">
      <alignment horizontal="right" vertical="center" wrapText="1"/>
    </xf>
    <xf numFmtId="0" fontId="2" fillId="3" borderId="21" xfId="0" applyFont="1" applyFill="1" applyBorder="1" applyAlignment="1">
      <alignment horizontal="right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1" fillId="4" borderId="0" xfId="0" applyFont="1" applyFill="1"/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/>
    </xf>
    <xf numFmtId="0" fontId="4" fillId="0" borderId="12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1" fillId="0" borderId="3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1" fillId="4" borderId="0" xfId="0" applyFont="1" applyFill="1" applyAlignment="1">
      <alignment vertical="center"/>
    </xf>
    <xf numFmtId="0" fontId="4" fillId="0" borderId="21" xfId="0" applyFont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right" vertical="center" wrapText="1"/>
    </xf>
    <xf numFmtId="0" fontId="2" fillId="3" borderId="12" xfId="0" applyFont="1" applyFill="1" applyBorder="1" applyAlignment="1">
      <alignment horizontal="right" vertical="center" wrapText="1"/>
    </xf>
    <xf numFmtId="0" fontId="2" fillId="3" borderId="13" xfId="0" applyFont="1" applyFill="1" applyBorder="1" applyAlignment="1">
      <alignment horizontal="right" vertical="center" wrapText="1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7" xfId="0" applyFont="1" applyFill="1" applyBorder="1" applyAlignment="1"/>
    <xf numFmtId="0" fontId="2" fillId="0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D26"/>
  <sheetViews>
    <sheetView tabSelected="1" workbookViewId="0">
      <selection activeCell="A2" sqref="A2:XFD26"/>
    </sheetView>
  </sheetViews>
  <sheetFormatPr defaultRowHeight="15" x14ac:dyDescent="0.25"/>
  <cols>
    <col min="2" max="2" width="12.28515625" customWidth="1"/>
    <col min="5" max="5" width="18.42578125" customWidth="1"/>
    <col min="6" max="7" width="8.42578125" customWidth="1"/>
    <col min="8" max="19" width="4.28515625" customWidth="1"/>
    <col min="20" max="23" width="4.85546875" customWidth="1"/>
    <col min="24" max="27" width="3.42578125" customWidth="1"/>
    <col min="28" max="28" width="13.140625" customWidth="1"/>
  </cols>
  <sheetData>
    <row r="1" spans="2:28" ht="15" customHeight="1" thickBot="1" x14ac:dyDescent="0.3"/>
    <row r="2" spans="2:28" s="1" customFormat="1" ht="15" customHeight="1" x14ac:dyDescent="0.25">
      <c r="B2" s="2"/>
      <c r="C2" s="3"/>
      <c r="D2" s="4"/>
      <c r="E2" s="5"/>
      <c r="F2" s="6" t="s">
        <v>2</v>
      </c>
      <c r="G2" s="7"/>
      <c r="H2" s="8" t="s">
        <v>0</v>
      </c>
      <c r="I2" s="7"/>
      <c r="J2" s="7"/>
      <c r="K2" s="7"/>
      <c r="L2" s="7"/>
      <c r="M2" s="7"/>
      <c r="N2" s="7"/>
      <c r="O2" s="7"/>
      <c r="P2" s="7"/>
      <c r="Q2" s="7"/>
      <c r="R2" s="7"/>
      <c r="S2" s="9"/>
      <c r="T2" s="4" t="s">
        <v>1</v>
      </c>
      <c r="U2" s="4"/>
      <c r="V2" s="4"/>
      <c r="W2" s="5"/>
      <c r="X2" s="6"/>
      <c r="Y2" s="7"/>
      <c r="Z2" s="7"/>
      <c r="AA2" s="7"/>
      <c r="AB2" s="10"/>
    </row>
    <row r="3" spans="2:28" s="11" customFormat="1" ht="15.75" customHeight="1" thickBot="1" x14ac:dyDescent="0.3">
      <c r="B3" s="12"/>
      <c r="C3" s="13"/>
      <c r="D3" s="14"/>
      <c r="E3" s="15"/>
      <c r="F3" s="16"/>
      <c r="G3" s="17"/>
      <c r="H3" s="18"/>
      <c r="I3" s="19"/>
      <c r="J3" s="19"/>
      <c r="K3" s="19"/>
      <c r="L3" s="19"/>
      <c r="M3" s="19"/>
      <c r="N3" s="19"/>
      <c r="O3" s="19"/>
      <c r="P3" s="19"/>
      <c r="Q3" s="19"/>
      <c r="R3" s="19"/>
      <c r="S3" s="20"/>
      <c r="T3" s="21"/>
      <c r="U3" s="21"/>
      <c r="V3" s="21"/>
      <c r="W3" s="15"/>
      <c r="X3" s="16" t="s">
        <v>3</v>
      </c>
      <c r="Y3" s="17"/>
      <c r="Z3" s="17"/>
      <c r="AA3" s="17"/>
      <c r="AB3" s="22" t="s">
        <v>4</v>
      </c>
    </row>
    <row r="4" spans="2:28" s="11" customFormat="1" ht="16.5" customHeight="1" thickBot="1" x14ac:dyDescent="0.3">
      <c r="B4" s="12" t="s">
        <v>5</v>
      </c>
      <c r="C4" s="13" t="s">
        <v>6</v>
      </c>
      <c r="D4" s="14"/>
      <c r="E4" s="15"/>
      <c r="F4" s="23"/>
      <c r="G4" s="19"/>
      <c r="H4" s="16" t="s">
        <v>7</v>
      </c>
      <c r="I4" s="17"/>
      <c r="J4" s="24"/>
      <c r="K4" s="24"/>
      <c r="L4" s="16" t="s">
        <v>8</v>
      </c>
      <c r="M4" s="17"/>
      <c r="N4" s="24"/>
      <c r="O4" s="25"/>
      <c r="P4" s="26" t="s">
        <v>9</v>
      </c>
      <c r="Q4" s="24"/>
      <c r="R4" s="17"/>
      <c r="S4" s="27"/>
      <c r="T4" s="21"/>
      <c r="U4" s="21"/>
      <c r="V4" s="21"/>
      <c r="W4" s="15"/>
      <c r="X4" s="16" t="s">
        <v>10</v>
      </c>
      <c r="Y4" s="17"/>
      <c r="Z4" s="17"/>
      <c r="AA4" s="17"/>
      <c r="AB4" s="28" t="s">
        <v>11</v>
      </c>
    </row>
    <row r="5" spans="2:28" s="11" customFormat="1" ht="15.75" thickBot="1" x14ac:dyDescent="0.3">
      <c r="B5" s="12" t="s">
        <v>12</v>
      </c>
      <c r="C5" s="29"/>
      <c r="D5" s="30"/>
      <c r="E5" s="30"/>
      <c r="F5" s="10" t="s">
        <v>13</v>
      </c>
      <c r="G5" s="31" t="s">
        <v>14</v>
      </c>
      <c r="H5" s="8" t="s">
        <v>13</v>
      </c>
      <c r="I5" s="7"/>
      <c r="J5" s="32" t="s">
        <v>14</v>
      </c>
      <c r="K5" s="33"/>
      <c r="L5" s="34" t="s">
        <v>13</v>
      </c>
      <c r="M5" s="35"/>
      <c r="N5" s="33" t="s">
        <v>14</v>
      </c>
      <c r="O5" s="36"/>
      <c r="P5" s="37" t="s">
        <v>13</v>
      </c>
      <c r="Q5" s="33"/>
      <c r="R5" s="8" t="s">
        <v>14</v>
      </c>
      <c r="S5" s="9"/>
      <c r="T5" s="38" t="s">
        <v>13</v>
      </c>
      <c r="U5" s="39"/>
      <c r="V5" s="40" t="s">
        <v>14</v>
      </c>
      <c r="W5" s="41"/>
      <c r="X5" s="8" t="s">
        <v>13</v>
      </c>
      <c r="Y5" s="9"/>
      <c r="Z5" s="42" t="s">
        <v>14</v>
      </c>
      <c r="AA5" s="43"/>
      <c r="AB5" s="44"/>
    </row>
    <row r="6" spans="2:28" s="11" customFormat="1" ht="26.25" customHeight="1" thickBot="1" x14ac:dyDescent="0.3">
      <c r="B6" s="45" t="s">
        <v>15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7"/>
    </row>
    <row r="7" spans="2:28" s="1" customFormat="1" ht="14.25" customHeight="1" thickBot="1" x14ac:dyDescent="0.3">
      <c r="B7" s="48" t="s">
        <v>16</v>
      </c>
      <c r="C7" s="49" t="s">
        <v>17</v>
      </c>
      <c r="D7" s="49"/>
      <c r="E7" s="49"/>
      <c r="F7" s="50">
        <v>150</v>
      </c>
      <c r="G7" s="51">
        <v>200</v>
      </c>
      <c r="H7" s="52">
        <v>5.5</v>
      </c>
      <c r="I7" s="53"/>
      <c r="J7" s="52">
        <v>9.25</v>
      </c>
      <c r="K7" s="53"/>
      <c r="L7" s="52">
        <v>6.9</v>
      </c>
      <c r="M7" s="53"/>
      <c r="N7" s="52">
        <v>10.78</v>
      </c>
      <c r="O7" s="53"/>
      <c r="P7" s="52">
        <v>21.9</v>
      </c>
      <c r="Q7" s="53"/>
      <c r="R7" s="52">
        <v>34.21</v>
      </c>
      <c r="S7" s="53"/>
      <c r="T7" s="54">
        <v>170.17</v>
      </c>
      <c r="U7" s="55"/>
      <c r="V7" s="54">
        <v>265.89999999999998</v>
      </c>
      <c r="W7" s="55"/>
      <c r="X7" s="52">
        <v>1.6</v>
      </c>
      <c r="Y7" s="53"/>
      <c r="Z7" s="56">
        <v>1.8</v>
      </c>
      <c r="AA7" s="57"/>
      <c r="AB7" s="58">
        <v>42</v>
      </c>
    </row>
    <row r="8" spans="2:28" s="1" customFormat="1" ht="15.75" customHeight="1" thickBot="1" x14ac:dyDescent="0.3">
      <c r="B8" s="28"/>
      <c r="C8" s="59" t="s">
        <v>18</v>
      </c>
      <c r="D8" s="59"/>
      <c r="E8" s="59"/>
      <c r="F8" s="60">
        <v>150</v>
      </c>
      <c r="G8" s="61">
        <v>200</v>
      </c>
      <c r="H8" s="52">
        <v>4.32</v>
      </c>
      <c r="I8" s="53"/>
      <c r="J8" s="52">
        <v>5.74</v>
      </c>
      <c r="K8" s="53"/>
      <c r="L8" s="52">
        <v>4.8600000000000003</v>
      </c>
      <c r="M8" s="53"/>
      <c r="N8" s="52">
        <v>6.5</v>
      </c>
      <c r="O8" s="53"/>
      <c r="P8" s="52">
        <v>13.2</v>
      </c>
      <c r="Q8" s="53"/>
      <c r="R8" s="52">
        <v>15.58</v>
      </c>
      <c r="S8" s="53"/>
      <c r="T8" s="54">
        <v>103.59</v>
      </c>
      <c r="U8" s="55"/>
      <c r="V8" s="54">
        <v>132.41</v>
      </c>
      <c r="W8" s="55"/>
      <c r="X8" s="52">
        <v>1.5</v>
      </c>
      <c r="Y8" s="53"/>
      <c r="Z8" s="56">
        <v>2</v>
      </c>
      <c r="AA8" s="57"/>
      <c r="AB8" s="62">
        <v>249</v>
      </c>
    </row>
    <row r="9" spans="2:28" s="1" customFormat="1" ht="15.75" customHeight="1" thickBot="1" x14ac:dyDescent="0.3">
      <c r="B9" s="28"/>
      <c r="C9" s="63" t="s">
        <v>19</v>
      </c>
      <c r="D9" s="63"/>
      <c r="E9" s="64"/>
      <c r="F9" s="65">
        <v>25</v>
      </c>
      <c r="G9" s="65">
        <v>30</v>
      </c>
      <c r="H9" s="66">
        <v>2.0499999999999998</v>
      </c>
      <c r="I9" s="66"/>
      <c r="J9" s="56">
        <v>3</v>
      </c>
      <c r="K9" s="57"/>
      <c r="L9" s="66">
        <v>0.79</v>
      </c>
      <c r="M9" s="66"/>
      <c r="N9" s="56">
        <v>0.87</v>
      </c>
      <c r="O9" s="57"/>
      <c r="P9" s="66">
        <v>13.95</v>
      </c>
      <c r="Q9" s="66"/>
      <c r="R9" s="56">
        <v>15.27</v>
      </c>
      <c r="S9" s="57"/>
      <c r="T9" s="67">
        <v>72.34</v>
      </c>
      <c r="U9" s="67"/>
      <c r="V9" s="68">
        <v>79.2</v>
      </c>
      <c r="W9" s="69"/>
      <c r="X9" s="66">
        <v>0</v>
      </c>
      <c r="Y9" s="66"/>
      <c r="Z9" s="56">
        <v>0</v>
      </c>
      <c r="AA9" s="57"/>
      <c r="AB9" s="58">
        <v>117</v>
      </c>
    </row>
    <row r="10" spans="2:28" s="70" customFormat="1" ht="17.25" customHeight="1" thickBot="1" x14ac:dyDescent="0.3">
      <c r="B10" s="28"/>
      <c r="C10" s="71" t="s">
        <v>20</v>
      </c>
      <c r="D10" s="72"/>
      <c r="E10" s="73"/>
      <c r="F10" s="74">
        <v>4</v>
      </c>
      <c r="G10" s="75">
        <v>5</v>
      </c>
      <c r="H10" s="76">
        <v>0.02</v>
      </c>
      <c r="I10" s="77"/>
      <c r="J10" s="76">
        <v>0.02</v>
      </c>
      <c r="K10" s="77"/>
      <c r="L10" s="76">
        <v>3.3</v>
      </c>
      <c r="M10" s="77"/>
      <c r="N10" s="76">
        <v>4.12</v>
      </c>
      <c r="O10" s="77"/>
      <c r="P10" s="76">
        <v>0.03</v>
      </c>
      <c r="Q10" s="77"/>
      <c r="R10" s="76">
        <v>0.04</v>
      </c>
      <c r="S10" s="77"/>
      <c r="T10" s="78">
        <v>29.92</v>
      </c>
      <c r="U10" s="79"/>
      <c r="V10" s="78">
        <v>37.4</v>
      </c>
      <c r="W10" s="79"/>
      <c r="X10" s="76">
        <v>0</v>
      </c>
      <c r="Y10" s="77"/>
      <c r="Z10" s="56">
        <v>0</v>
      </c>
      <c r="AA10" s="57"/>
      <c r="AB10" s="80">
        <v>41</v>
      </c>
    </row>
    <row r="11" spans="2:28" s="1" customFormat="1" ht="15.75" customHeight="1" thickBot="1" x14ac:dyDescent="0.3">
      <c r="B11" s="44"/>
      <c r="C11" s="71" t="s">
        <v>21</v>
      </c>
      <c r="D11" s="72"/>
      <c r="E11" s="73"/>
      <c r="F11" s="74">
        <v>5</v>
      </c>
      <c r="G11" s="75">
        <v>7.5</v>
      </c>
      <c r="H11" s="76">
        <v>1.2</v>
      </c>
      <c r="I11" s="77"/>
      <c r="J11" s="76">
        <v>1.78</v>
      </c>
      <c r="K11" s="77"/>
      <c r="L11" s="76">
        <v>1.48</v>
      </c>
      <c r="M11" s="77"/>
      <c r="N11" s="76">
        <v>2.1800000000000002</v>
      </c>
      <c r="O11" s="77"/>
      <c r="P11" s="76">
        <v>0.02</v>
      </c>
      <c r="Q11" s="77"/>
      <c r="R11" s="76">
        <v>0.02</v>
      </c>
      <c r="S11" s="77"/>
      <c r="T11" s="78">
        <v>18.149999999999999</v>
      </c>
      <c r="U11" s="79"/>
      <c r="V11" s="68">
        <v>26.86</v>
      </c>
      <c r="W11" s="69"/>
      <c r="X11" s="76">
        <v>0</v>
      </c>
      <c r="Y11" s="77"/>
      <c r="Z11" s="56">
        <v>0</v>
      </c>
      <c r="AA11" s="57"/>
      <c r="AB11" s="81">
        <v>42</v>
      </c>
    </row>
    <row r="12" spans="2:28" s="1" customFormat="1" ht="15.75" customHeight="1" thickBot="1" x14ac:dyDescent="0.3">
      <c r="B12" s="82" t="s">
        <v>22</v>
      </c>
      <c r="C12" s="83"/>
      <c r="D12" s="83"/>
      <c r="E12" s="84"/>
      <c r="F12" s="85">
        <f>SUM(F7:F11)</f>
        <v>334</v>
      </c>
      <c r="G12" s="85">
        <f>SUM(G7:G11)</f>
        <v>442.5</v>
      </c>
      <c r="H12" s="86">
        <f>SUM(H7:I11)</f>
        <v>13.09</v>
      </c>
      <c r="I12" s="87"/>
      <c r="J12" s="86">
        <f>SUM(J7:K11)</f>
        <v>19.790000000000003</v>
      </c>
      <c r="K12" s="87"/>
      <c r="L12" s="86">
        <f>SUM(L7:M11)</f>
        <v>17.330000000000002</v>
      </c>
      <c r="M12" s="87"/>
      <c r="N12" s="86">
        <f>SUM(N7:O11)</f>
        <v>24.450000000000003</v>
      </c>
      <c r="O12" s="87"/>
      <c r="P12" s="86">
        <f>SUM(P7:Q11)</f>
        <v>49.1</v>
      </c>
      <c r="Q12" s="87"/>
      <c r="R12" s="86">
        <f>SUM(R7:S11)</f>
        <v>65.12</v>
      </c>
      <c r="S12" s="87"/>
      <c r="T12" s="86">
        <f>SUM(T7:U11)</f>
        <v>394.17</v>
      </c>
      <c r="U12" s="87"/>
      <c r="V12" s="86">
        <f>SUM(V7:W11)</f>
        <v>541.77</v>
      </c>
      <c r="W12" s="87"/>
      <c r="X12" s="86">
        <f>SUM(X7:Y11)</f>
        <v>3.1</v>
      </c>
      <c r="Y12" s="87"/>
      <c r="Z12" s="86">
        <f>SUM(Z7:AA11)</f>
        <v>3.8</v>
      </c>
      <c r="AA12" s="87"/>
      <c r="AB12" s="88"/>
    </row>
    <row r="13" spans="2:28" s="89" customFormat="1" ht="15.75" customHeight="1" thickBot="1" x14ac:dyDescent="0.3">
      <c r="B13" s="90" t="s">
        <v>23</v>
      </c>
      <c r="C13" s="91" t="s">
        <v>24</v>
      </c>
      <c r="D13" s="91"/>
      <c r="E13" s="92"/>
      <c r="F13" s="93">
        <v>100</v>
      </c>
      <c r="G13" s="94">
        <v>100</v>
      </c>
      <c r="H13" s="95">
        <v>2.8</v>
      </c>
      <c r="I13" s="96"/>
      <c r="J13" s="95">
        <v>2.2799999999999998</v>
      </c>
      <c r="K13" s="96"/>
      <c r="L13" s="95">
        <v>3.2</v>
      </c>
      <c r="M13" s="96"/>
      <c r="N13" s="95">
        <v>3.2</v>
      </c>
      <c r="O13" s="96"/>
      <c r="P13" s="95">
        <v>4.0999999999999996</v>
      </c>
      <c r="Q13" s="96"/>
      <c r="R13" s="95">
        <v>4.0999999999999996</v>
      </c>
      <c r="S13" s="96"/>
      <c r="T13" s="95">
        <v>56</v>
      </c>
      <c r="U13" s="96"/>
      <c r="V13" s="95">
        <v>56</v>
      </c>
      <c r="W13" s="96"/>
      <c r="X13" s="95">
        <v>0.7</v>
      </c>
      <c r="Y13" s="96"/>
      <c r="Z13" s="95">
        <v>7</v>
      </c>
      <c r="AA13" s="96"/>
      <c r="AB13" s="97">
        <v>119</v>
      </c>
    </row>
    <row r="14" spans="2:28" s="1" customFormat="1" ht="15.75" customHeight="1" thickBot="1" x14ac:dyDescent="0.3">
      <c r="B14" s="98" t="s">
        <v>25</v>
      </c>
      <c r="C14" s="99"/>
      <c r="D14" s="99"/>
      <c r="E14" s="100"/>
      <c r="F14" s="101">
        <f>SUM(F13:F13)</f>
        <v>100</v>
      </c>
      <c r="G14" s="101">
        <f>SUM(G13:G13)</f>
        <v>100</v>
      </c>
      <c r="H14" s="102">
        <f>SUM(H13:I13)</f>
        <v>2.8</v>
      </c>
      <c r="I14" s="103"/>
      <c r="J14" s="102">
        <f>SUM(J13:K13)</f>
        <v>2.2799999999999998</v>
      </c>
      <c r="K14" s="103"/>
      <c r="L14" s="102">
        <f>SUM(L13:M13)</f>
        <v>3.2</v>
      </c>
      <c r="M14" s="103"/>
      <c r="N14" s="102">
        <f>SUM(N13:O13)</f>
        <v>3.2</v>
      </c>
      <c r="O14" s="103"/>
      <c r="P14" s="102">
        <f>SUM(P13:Q13)</f>
        <v>4.0999999999999996</v>
      </c>
      <c r="Q14" s="103"/>
      <c r="R14" s="102">
        <f>SUM(R13:S13)</f>
        <v>4.0999999999999996</v>
      </c>
      <c r="S14" s="103"/>
      <c r="T14" s="102">
        <f>SUM(T13:U13)</f>
        <v>56</v>
      </c>
      <c r="U14" s="103"/>
      <c r="V14" s="102">
        <f>SUM(V13:W13)</f>
        <v>56</v>
      </c>
      <c r="W14" s="103"/>
      <c r="X14" s="102">
        <f>SUM(X13:Y13)</f>
        <v>0.7</v>
      </c>
      <c r="Y14" s="103"/>
      <c r="Z14" s="102">
        <f>SUM(Z13:AA13)</f>
        <v>7</v>
      </c>
      <c r="AA14" s="103"/>
      <c r="AB14" s="88"/>
    </row>
    <row r="15" spans="2:28" s="104" customFormat="1" ht="15.75" customHeight="1" thickBot="1" x14ac:dyDescent="0.3">
      <c r="B15" s="48" t="s">
        <v>26</v>
      </c>
      <c r="C15" s="72" t="s">
        <v>27</v>
      </c>
      <c r="D15" s="72"/>
      <c r="E15" s="73"/>
      <c r="F15" s="105">
        <v>30</v>
      </c>
      <c r="G15" s="106">
        <v>60</v>
      </c>
      <c r="H15" s="107">
        <v>0.4</v>
      </c>
      <c r="I15" s="57"/>
      <c r="J15" s="56">
        <v>0.56000000000000005</v>
      </c>
      <c r="K15" s="57"/>
      <c r="L15" s="56">
        <v>2</v>
      </c>
      <c r="M15" s="57"/>
      <c r="N15" s="56">
        <v>3</v>
      </c>
      <c r="O15" s="57"/>
      <c r="P15" s="56">
        <v>2.5</v>
      </c>
      <c r="Q15" s="57"/>
      <c r="R15" s="56">
        <v>3.54</v>
      </c>
      <c r="S15" s="57"/>
      <c r="T15" s="68">
        <v>28.48</v>
      </c>
      <c r="U15" s="69"/>
      <c r="V15" s="68">
        <v>4181</v>
      </c>
      <c r="W15" s="69"/>
      <c r="X15" s="56">
        <v>2.3199999999999998</v>
      </c>
      <c r="Y15" s="57"/>
      <c r="Z15" s="56">
        <v>3.3</v>
      </c>
      <c r="AA15" s="57"/>
      <c r="AB15" s="81">
        <v>18</v>
      </c>
    </row>
    <row r="16" spans="2:28" s="11" customFormat="1" ht="33.75" customHeight="1" thickBot="1" x14ac:dyDescent="0.3">
      <c r="B16" s="28"/>
      <c r="C16" s="108" t="s">
        <v>28</v>
      </c>
      <c r="D16" s="108"/>
      <c r="E16" s="109"/>
      <c r="F16" s="105">
        <v>180</v>
      </c>
      <c r="G16" s="106">
        <v>200</v>
      </c>
      <c r="H16" s="110">
        <v>18.84</v>
      </c>
      <c r="I16" s="111"/>
      <c r="J16" s="112">
        <v>25.24</v>
      </c>
      <c r="K16" s="111"/>
      <c r="L16" s="112">
        <v>4.07</v>
      </c>
      <c r="M16" s="111"/>
      <c r="N16" s="112">
        <v>4.8099999999999996</v>
      </c>
      <c r="O16" s="111"/>
      <c r="P16" s="112">
        <v>11.98</v>
      </c>
      <c r="Q16" s="111"/>
      <c r="R16" s="112">
        <v>16.66</v>
      </c>
      <c r="S16" s="111"/>
      <c r="T16" s="113">
        <v>173.6</v>
      </c>
      <c r="U16" s="114"/>
      <c r="V16" s="113">
        <v>228.78</v>
      </c>
      <c r="W16" s="114"/>
      <c r="X16" s="112">
        <v>5.47</v>
      </c>
      <c r="Y16" s="111"/>
      <c r="Z16" s="112">
        <v>7.3</v>
      </c>
      <c r="AA16" s="111"/>
      <c r="AB16" s="115">
        <v>84</v>
      </c>
    </row>
    <row r="17" spans="2:56" s="1" customFormat="1" ht="15.75" customHeight="1" thickBot="1" x14ac:dyDescent="0.3">
      <c r="B17" s="28"/>
      <c r="C17" s="59" t="s">
        <v>29</v>
      </c>
      <c r="D17" s="59"/>
      <c r="E17" s="59"/>
      <c r="F17" s="116">
        <v>110</v>
      </c>
      <c r="G17" s="117">
        <v>130</v>
      </c>
      <c r="H17" s="107">
        <v>8.64</v>
      </c>
      <c r="I17" s="57"/>
      <c r="J17" s="56">
        <v>9.09</v>
      </c>
      <c r="K17" s="57"/>
      <c r="L17" s="56">
        <v>3.57</v>
      </c>
      <c r="M17" s="57"/>
      <c r="N17" s="56">
        <v>4.63</v>
      </c>
      <c r="O17" s="57"/>
      <c r="P17" s="56">
        <v>21.35</v>
      </c>
      <c r="Q17" s="57"/>
      <c r="R17" s="56">
        <v>23.5</v>
      </c>
      <c r="S17" s="57"/>
      <c r="T17" s="68">
        <v>150</v>
      </c>
      <c r="U17" s="69"/>
      <c r="V17" s="68">
        <v>190</v>
      </c>
      <c r="W17" s="69"/>
      <c r="X17" s="56">
        <v>0</v>
      </c>
      <c r="Y17" s="57"/>
      <c r="Z17" s="56">
        <v>0</v>
      </c>
      <c r="AA17" s="57"/>
      <c r="AB17" s="81">
        <v>490</v>
      </c>
    </row>
    <row r="18" spans="2:56" s="1" customFormat="1" ht="16.5" customHeight="1" thickBot="1" x14ac:dyDescent="0.3">
      <c r="B18" s="28"/>
      <c r="C18" s="59" t="s">
        <v>30</v>
      </c>
      <c r="D18" s="59"/>
      <c r="E18" s="59"/>
      <c r="F18" s="116">
        <v>60</v>
      </c>
      <c r="G18" s="118">
        <v>70</v>
      </c>
      <c r="H18" s="56">
        <v>9.5</v>
      </c>
      <c r="I18" s="57"/>
      <c r="J18" s="56">
        <v>11.1</v>
      </c>
      <c r="K18" s="57"/>
      <c r="L18" s="56">
        <v>8.93</v>
      </c>
      <c r="M18" s="57"/>
      <c r="N18" s="56">
        <v>10.42</v>
      </c>
      <c r="O18" s="57"/>
      <c r="P18" s="56">
        <v>3.67</v>
      </c>
      <c r="Q18" s="57"/>
      <c r="R18" s="56">
        <v>4.28</v>
      </c>
      <c r="S18" s="57"/>
      <c r="T18" s="68">
        <v>133.19999999999999</v>
      </c>
      <c r="U18" s="69"/>
      <c r="V18" s="68">
        <v>155.4</v>
      </c>
      <c r="W18" s="69"/>
      <c r="X18" s="56">
        <v>0.5</v>
      </c>
      <c r="Y18" s="57"/>
      <c r="Z18" s="56">
        <v>0.67</v>
      </c>
      <c r="AA18" s="57"/>
      <c r="AB18" s="58">
        <v>242</v>
      </c>
    </row>
    <row r="19" spans="2:56" s="1" customFormat="1" ht="15.75" customHeight="1" thickBot="1" x14ac:dyDescent="0.3">
      <c r="B19" s="28"/>
      <c r="C19" s="59" t="s">
        <v>31</v>
      </c>
      <c r="D19" s="59"/>
      <c r="E19" s="59"/>
      <c r="F19" s="119">
        <v>150</v>
      </c>
      <c r="G19" s="120">
        <v>200</v>
      </c>
      <c r="H19" s="107">
        <v>0.35</v>
      </c>
      <c r="I19" s="57"/>
      <c r="J19" s="56">
        <v>0.43</v>
      </c>
      <c r="K19" s="57"/>
      <c r="L19" s="56">
        <v>7.0000000000000007E-2</v>
      </c>
      <c r="M19" s="57"/>
      <c r="N19" s="56">
        <v>0.09</v>
      </c>
      <c r="O19" s="57"/>
      <c r="P19" s="56">
        <v>10.67</v>
      </c>
      <c r="Q19" s="57"/>
      <c r="R19" s="56">
        <v>16.46</v>
      </c>
      <c r="S19" s="57"/>
      <c r="T19" s="68">
        <v>52.16</v>
      </c>
      <c r="U19" s="69"/>
      <c r="V19" s="68">
        <v>65.52</v>
      </c>
      <c r="W19" s="69"/>
      <c r="X19" s="56">
        <v>0.21</v>
      </c>
      <c r="Y19" s="57"/>
      <c r="Z19" s="56">
        <v>0.28000000000000003</v>
      </c>
      <c r="AA19" s="57"/>
      <c r="AB19" s="81">
        <v>122</v>
      </c>
    </row>
    <row r="20" spans="2:56" s="121" customFormat="1" ht="18.75" customHeight="1" thickBot="1" x14ac:dyDescent="0.3">
      <c r="B20" s="44"/>
      <c r="C20" s="49" t="s">
        <v>32</v>
      </c>
      <c r="D20" s="49"/>
      <c r="E20" s="49"/>
      <c r="F20" s="65">
        <v>40</v>
      </c>
      <c r="G20" s="122">
        <v>50</v>
      </c>
      <c r="H20" s="56">
        <v>3.24</v>
      </c>
      <c r="I20" s="57"/>
      <c r="J20" s="56">
        <v>4.05</v>
      </c>
      <c r="K20" s="57"/>
      <c r="L20" s="56">
        <v>1.36</v>
      </c>
      <c r="M20" s="57"/>
      <c r="N20" s="56">
        <v>1.7</v>
      </c>
      <c r="O20" s="57"/>
      <c r="P20" s="56">
        <v>16.88</v>
      </c>
      <c r="Q20" s="57"/>
      <c r="R20" s="56">
        <v>21.1</v>
      </c>
      <c r="S20" s="57"/>
      <c r="T20" s="68">
        <v>88.8</v>
      </c>
      <c r="U20" s="69"/>
      <c r="V20" s="68">
        <v>111</v>
      </c>
      <c r="W20" s="69"/>
      <c r="X20" s="56">
        <v>0</v>
      </c>
      <c r="Y20" s="57"/>
      <c r="Z20" s="56">
        <v>0</v>
      </c>
      <c r="AA20" s="57"/>
      <c r="AB20" s="58">
        <v>148</v>
      </c>
    </row>
    <row r="21" spans="2:56" s="1" customFormat="1" ht="15.75" customHeight="1" thickBot="1" x14ac:dyDescent="0.3">
      <c r="B21" s="98" t="s">
        <v>33</v>
      </c>
      <c r="C21" s="99"/>
      <c r="D21" s="99"/>
      <c r="E21" s="100"/>
      <c r="F21" s="123">
        <f>SUM(F15:F20)</f>
        <v>570</v>
      </c>
      <c r="G21" s="123">
        <f>SUM(G15:G20)</f>
        <v>710</v>
      </c>
      <c r="H21" s="124">
        <f>SUM(H15:I20)</f>
        <v>40.97</v>
      </c>
      <c r="I21" s="125"/>
      <c r="J21" s="124">
        <f t="shared" ref="J21:W21" si="0">SUM(J15:K20)</f>
        <v>50.47</v>
      </c>
      <c r="K21" s="125"/>
      <c r="L21" s="124">
        <f t="shared" ref="L21:W21" si="1">SUM(L15:M20)</f>
        <v>20</v>
      </c>
      <c r="M21" s="125"/>
      <c r="N21" s="124">
        <f t="shared" ref="N21:W21" si="2">SUM(N15:O20)</f>
        <v>24.65</v>
      </c>
      <c r="O21" s="125"/>
      <c r="P21" s="124">
        <f t="shared" ref="P21:W21" si="3">SUM(P15:Q20)</f>
        <v>67.05</v>
      </c>
      <c r="Q21" s="125"/>
      <c r="R21" s="124">
        <f t="shared" ref="R21:W21" si="4">SUM(R15:S20)</f>
        <v>85.539999999999992</v>
      </c>
      <c r="S21" s="125"/>
      <c r="T21" s="124">
        <f t="shared" ref="T21:W21" si="5">SUM(T15:U20)</f>
        <v>626.2399999999999</v>
      </c>
      <c r="U21" s="125"/>
      <c r="V21" s="124">
        <f t="shared" ref="V21:W21" si="6">SUM(V15:W20)</f>
        <v>4931.7</v>
      </c>
      <c r="W21" s="125"/>
      <c r="X21" s="124">
        <f>SUM(X16:Y20)</f>
        <v>6.18</v>
      </c>
      <c r="Y21" s="125"/>
      <c r="Z21" s="124">
        <f>SUM(Z16:AA20)</f>
        <v>8.25</v>
      </c>
      <c r="AA21" s="125"/>
      <c r="AB21" s="126"/>
    </row>
    <row r="22" spans="2:56" s="127" customFormat="1" ht="30.75" customHeight="1" thickBot="1" x14ac:dyDescent="0.3">
      <c r="B22" s="48" t="s">
        <v>34</v>
      </c>
      <c r="C22" s="71" t="s">
        <v>35</v>
      </c>
      <c r="D22" s="72"/>
      <c r="E22" s="73"/>
      <c r="F22" s="128">
        <v>60</v>
      </c>
      <c r="G22" s="129">
        <v>90</v>
      </c>
      <c r="H22" s="110">
        <v>12.22</v>
      </c>
      <c r="I22" s="111"/>
      <c r="J22" s="112">
        <v>17.489999999999998</v>
      </c>
      <c r="K22" s="111"/>
      <c r="L22" s="112">
        <v>10.02</v>
      </c>
      <c r="M22" s="111"/>
      <c r="N22" s="112">
        <v>13.87</v>
      </c>
      <c r="O22" s="111"/>
      <c r="P22" s="112">
        <v>9.11</v>
      </c>
      <c r="Q22" s="111"/>
      <c r="R22" s="112">
        <v>12.25</v>
      </c>
      <c r="S22" s="111"/>
      <c r="T22" s="113">
        <v>162.44999999999999</v>
      </c>
      <c r="U22" s="114"/>
      <c r="V22" s="113">
        <v>229.5</v>
      </c>
      <c r="W22" s="114"/>
      <c r="X22" s="112">
        <v>0.4</v>
      </c>
      <c r="Y22" s="111"/>
      <c r="Z22" s="112">
        <v>0.6</v>
      </c>
      <c r="AA22" s="111"/>
      <c r="AB22" s="115">
        <v>348</v>
      </c>
    </row>
    <row r="23" spans="2:56" s="70" customFormat="1" ht="17.25" customHeight="1" thickBot="1" x14ac:dyDescent="0.3">
      <c r="B23" s="28"/>
      <c r="C23" s="130" t="s">
        <v>36</v>
      </c>
      <c r="D23" s="130"/>
      <c r="E23" s="130"/>
      <c r="F23" s="65">
        <v>30</v>
      </c>
      <c r="G23" s="122">
        <v>40</v>
      </c>
      <c r="H23" s="56">
        <v>2.25</v>
      </c>
      <c r="I23" s="57"/>
      <c r="J23" s="56">
        <v>3</v>
      </c>
      <c r="K23" s="57"/>
      <c r="L23" s="56">
        <v>0.87</v>
      </c>
      <c r="M23" s="57"/>
      <c r="N23" s="56">
        <v>1.1599999999999999</v>
      </c>
      <c r="O23" s="57"/>
      <c r="P23" s="56">
        <v>15.27</v>
      </c>
      <c r="Q23" s="57"/>
      <c r="R23" s="56">
        <v>20.36</v>
      </c>
      <c r="S23" s="57"/>
      <c r="T23" s="68">
        <v>79.2</v>
      </c>
      <c r="U23" s="69"/>
      <c r="V23" s="68">
        <v>105.6</v>
      </c>
      <c r="W23" s="69"/>
      <c r="X23" s="56">
        <v>0</v>
      </c>
      <c r="Y23" s="57"/>
      <c r="Z23" s="56">
        <v>0</v>
      </c>
      <c r="AA23" s="57"/>
      <c r="AB23" s="58">
        <v>117</v>
      </c>
    </row>
    <row r="24" spans="2:56" s="1" customFormat="1" ht="15" customHeight="1" thickBot="1" x14ac:dyDescent="0.3">
      <c r="B24" s="44"/>
      <c r="C24" s="59" t="s">
        <v>37</v>
      </c>
      <c r="D24" s="59"/>
      <c r="E24" s="59"/>
      <c r="F24" s="116">
        <v>150</v>
      </c>
      <c r="G24" s="118">
        <v>200</v>
      </c>
      <c r="H24" s="112">
        <v>0.05</v>
      </c>
      <c r="I24" s="111"/>
      <c r="J24" s="112">
        <v>0.06</v>
      </c>
      <c r="K24" s="111"/>
      <c r="L24" s="112">
        <v>0.01</v>
      </c>
      <c r="M24" s="111"/>
      <c r="N24" s="112">
        <v>0.02</v>
      </c>
      <c r="O24" s="111"/>
      <c r="P24" s="112">
        <v>9.33</v>
      </c>
      <c r="Q24" s="111"/>
      <c r="R24" s="112">
        <v>10.33</v>
      </c>
      <c r="S24" s="111"/>
      <c r="T24" s="113">
        <v>31.8</v>
      </c>
      <c r="U24" s="114"/>
      <c r="V24" s="113">
        <v>36.4</v>
      </c>
      <c r="W24" s="114"/>
      <c r="X24" s="112">
        <v>0.03</v>
      </c>
      <c r="Y24" s="111"/>
      <c r="Z24" s="112">
        <v>0.03</v>
      </c>
      <c r="AA24" s="111"/>
      <c r="AB24" s="115">
        <v>392</v>
      </c>
    </row>
    <row r="25" spans="2:56" s="1" customFormat="1" ht="15" customHeight="1" thickBot="1" x14ac:dyDescent="0.3">
      <c r="B25" s="131" t="s">
        <v>38</v>
      </c>
      <c r="C25" s="132"/>
      <c r="D25" s="132"/>
      <c r="E25" s="133"/>
      <c r="F25" s="85">
        <f>SUM(F22:F24)</f>
        <v>240</v>
      </c>
      <c r="G25" s="85">
        <f>SUM(G22:G24)</f>
        <v>330</v>
      </c>
      <c r="H25" s="134">
        <f>SUM(H22:I24)</f>
        <v>14.520000000000001</v>
      </c>
      <c r="I25" s="135"/>
      <c r="J25" s="134">
        <f>SUM(J22:K24)</f>
        <v>20.549999999999997</v>
      </c>
      <c r="K25" s="135"/>
      <c r="L25" s="134">
        <f>SUM(L22:M24)</f>
        <v>10.899999999999999</v>
      </c>
      <c r="M25" s="135"/>
      <c r="N25" s="134">
        <f>SUM(N22:O24)</f>
        <v>15.049999999999999</v>
      </c>
      <c r="O25" s="135"/>
      <c r="P25" s="134">
        <f>SUM(P22:Q24)</f>
        <v>33.71</v>
      </c>
      <c r="Q25" s="135"/>
      <c r="R25" s="134">
        <f>SUM(R22:S24)</f>
        <v>42.94</v>
      </c>
      <c r="S25" s="135"/>
      <c r="T25" s="134">
        <f>SUM(T22:U24)</f>
        <v>273.45</v>
      </c>
      <c r="U25" s="135"/>
      <c r="V25" s="134">
        <f>SUM(V22:W24)</f>
        <v>371.5</v>
      </c>
      <c r="W25" s="135"/>
      <c r="X25" s="134">
        <f>SUM(X22:Y24)</f>
        <v>0.43000000000000005</v>
      </c>
      <c r="Y25" s="135"/>
      <c r="Z25" s="134">
        <f>SUM(Z22:AA24)</f>
        <v>0.63</v>
      </c>
      <c r="AA25" s="135"/>
      <c r="AB25" s="136"/>
    </row>
    <row r="26" spans="2:56" s="11" customFormat="1" ht="45.75" customHeight="1" thickBot="1" x14ac:dyDescent="0.3">
      <c r="B26" s="137" t="s">
        <v>39</v>
      </c>
      <c r="C26" s="138"/>
      <c r="D26" s="138"/>
      <c r="E26" s="139"/>
      <c r="F26" s="140">
        <f>F12+F14+F21+F25</f>
        <v>1244</v>
      </c>
      <c r="G26" s="141">
        <f>G12+G14+G21+G25</f>
        <v>1582.5</v>
      </c>
      <c r="H26" s="142">
        <f>H12+H14+H21+H25</f>
        <v>71.38</v>
      </c>
      <c r="I26" s="143"/>
      <c r="J26" s="142">
        <f>J12+J14+J21+J25</f>
        <v>93.09</v>
      </c>
      <c r="K26" s="143"/>
      <c r="L26" s="142">
        <f>L12+L14+L21+L25</f>
        <v>51.43</v>
      </c>
      <c r="M26" s="143"/>
      <c r="N26" s="142">
        <f>N12+N14+N21+N25</f>
        <v>67.349999999999994</v>
      </c>
      <c r="O26" s="143"/>
      <c r="P26" s="142">
        <f>P12+P14+P21+P25</f>
        <v>153.96</v>
      </c>
      <c r="Q26" s="143"/>
      <c r="R26" s="142">
        <f>R12+R14+R21+R25</f>
        <v>197.7</v>
      </c>
      <c r="S26" s="143"/>
      <c r="T26" s="142">
        <f>T12+T14+T21+T25</f>
        <v>1349.86</v>
      </c>
      <c r="U26" s="143"/>
      <c r="V26" s="142">
        <f>V12+V14+V21+V25</f>
        <v>5900.9699999999993</v>
      </c>
      <c r="W26" s="143"/>
      <c r="X26" s="142">
        <f>X12+X14+X21+X25</f>
        <v>10.41</v>
      </c>
      <c r="Y26" s="143"/>
      <c r="Z26" s="142">
        <f>Z12+Z14+Z21+Z25</f>
        <v>19.68</v>
      </c>
      <c r="AA26" s="143"/>
      <c r="AB26" s="144"/>
      <c r="AD26" s="145"/>
      <c r="AE26" s="145"/>
      <c r="AF26" s="145"/>
      <c r="AG26" s="146"/>
      <c r="AH26" s="146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8"/>
      <c r="AV26" s="148"/>
      <c r="AW26" s="148"/>
      <c r="AX26" s="148"/>
      <c r="AY26" s="147"/>
      <c r="AZ26" s="147"/>
      <c r="BA26" s="147"/>
      <c r="BB26" s="147"/>
      <c r="BC26" s="149"/>
      <c r="BD26" s="150"/>
    </row>
  </sheetData>
  <mergeCells count="259">
    <mergeCell ref="AW26:AX26"/>
    <mergeCell ref="AY26:AZ26"/>
    <mergeCell ref="BA26:BB26"/>
    <mergeCell ref="F2:G4"/>
    <mergeCell ref="AK26:AL26"/>
    <mergeCell ref="AM26:AN26"/>
    <mergeCell ref="AO26:AP26"/>
    <mergeCell ref="AQ26:AR26"/>
    <mergeCell ref="AS26:AT26"/>
    <mergeCell ref="AU26:AV26"/>
    <mergeCell ref="T26:U26"/>
    <mergeCell ref="V26:W26"/>
    <mergeCell ref="X26:Y26"/>
    <mergeCell ref="Z26:AA26"/>
    <mergeCell ref="AD26:AF26"/>
    <mergeCell ref="AI26:AJ26"/>
    <mergeCell ref="V25:W25"/>
    <mergeCell ref="X25:Y25"/>
    <mergeCell ref="Z25:AA25"/>
    <mergeCell ref="B26:E26"/>
    <mergeCell ref="H26:I26"/>
    <mergeCell ref="J26:K26"/>
    <mergeCell ref="L26:M26"/>
    <mergeCell ref="N26:O26"/>
    <mergeCell ref="P26:Q26"/>
    <mergeCell ref="R26:S26"/>
    <mergeCell ref="X24:Y24"/>
    <mergeCell ref="Z24:AA24"/>
    <mergeCell ref="B25:E25"/>
    <mergeCell ref="H25:I25"/>
    <mergeCell ref="J25:K25"/>
    <mergeCell ref="L25:M25"/>
    <mergeCell ref="N25:O25"/>
    <mergeCell ref="P25:Q25"/>
    <mergeCell ref="R25:S25"/>
    <mergeCell ref="T25:U25"/>
    <mergeCell ref="Z23:AA23"/>
    <mergeCell ref="C24:E24"/>
    <mergeCell ref="H24:I24"/>
    <mergeCell ref="J24:K24"/>
    <mergeCell ref="L24:M24"/>
    <mergeCell ref="N24:O24"/>
    <mergeCell ref="P24:Q24"/>
    <mergeCell ref="R24:S24"/>
    <mergeCell ref="T24:U24"/>
    <mergeCell ref="V24:W24"/>
    <mergeCell ref="N23:O23"/>
    <mergeCell ref="P23:Q23"/>
    <mergeCell ref="R23:S23"/>
    <mergeCell ref="T23:U23"/>
    <mergeCell ref="V23:W23"/>
    <mergeCell ref="X23:Y23"/>
    <mergeCell ref="P22:Q22"/>
    <mergeCell ref="R22:S22"/>
    <mergeCell ref="T22:U22"/>
    <mergeCell ref="V22:W22"/>
    <mergeCell ref="X22:Y22"/>
    <mergeCell ref="Z22:AA22"/>
    <mergeCell ref="B22:B24"/>
    <mergeCell ref="C22:E22"/>
    <mergeCell ref="H22:I22"/>
    <mergeCell ref="J22:K22"/>
    <mergeCell ref="L22:M22"/>
    <mergeCell ref="N22:O22"/>
    <mergeCell ref="C23:E23"/>
    <mergeCell ref="H23:I23"/>
    <mergeCell ref="J23:K23"/>
    <mergeCell ref="L23:M23"/>
    <mergeCell ref="P21:Q21"/>
    <mergeCell ref="R21:S21"/>
    <mergeCell ref="T21:U21"/>
    <mergeCell ref="V21:W21"/>
    <mergeCell ref="X21:Y21"/>
    <mergeCell ref="Z21:AA21"/>
    <mergeCell ref="R20:S20"/>
    <mergeCell ref="T20:U20"/>
    <mergeCell ref="V20:W20"/>
    <mergeCell ref="X20:Y20"/>
    <mergeCell ref="Z20:AA20"/>
    <mergeCell ref="B21:E21"/>
    <mergeCell ref="H21:I21"/>
    <mergeCell ref="J21:K21"/>
    <mergeCell ref="L21:M21"/>
    <mergeCell ref="N21:O21"/>
    <mergeCell ref="T19:U19"/>
    <mergeCell ref="V19:W19"/>
    <mergeCell ref="X19:Y19"/>
    <mergeCell ref="Z19:AA19"/>
    <mergeCell ref="C20:E20"/>
    <mergeCell ref="H20:I20"/>
    <mergeCell ref="J20:K20"/>
    <mergeCell ref="L20:M20"/>
    <mergeCell ref="N20:O20"/>
    <mergeCell ref="P20:Q20"/>
    <mergeCell ref="V18:W18"/>
    <mergeCell ref="X18:Y18"/>
    <mergeCell ref="Z18:AA18"/>
    <mergeCell ref="C19:E19"/>
    <mergeCell ref="H19:I19"/>
    <mergeCell ref="J19:K19"/>
    <mergeCell ref="L19:M19"/>
    <mergeCell ref="N19:O19"/>
    <mergeCell ref="P19:Q19"/>
    <mergeCell ref="R19:S19"/>
    <mergeCell ref="X17:Y17"/>
    <mergeCell ref="Z17:AA17"/>
    <mergeCell ref="C18:E18"/>
    <mergeCell ref="H18:I18"/>
    <mergeCell ref="J18:K18"/>
    <mergeCell ref="L18:M18"/>
    <mergeCell ref="N18:O18"/>
    <mergeCell ref="P18:Q18"/>
    <mergeCell ref="R18:S18"/>
    <mergeCell ref="T18:U18"/>
    <mergeCell ref="Z16:AA16"/>
    <mergeCell ref="C17:E17"/>
    <mergeCell ref="H17:I17"/>
    <mergeCell ref="J17:K17"/>
    <mergeCell ref="L17:M17"/>
    <mergeCell ref="N17:O17"/>
    <mergeCell ref="P17:Q17"/>
    <mergeCell ref="R17:S17"/>
    <mergeCell ref="T17:U17"/>
    <mergeCell ref="V17:W17"/>
    <mergeCell ref="N16:O16"/>
    <mergeCell ref="P16:Q16"/>
    <mergeCell ref="R16:S16"/>
    <mergeCell ref="T16:U16"/>
    <mergeCell ref="V16:W16"/>
    <mergeCell ref="X16:Y16"/>
    <mergeCell ref="P15:Q15"/>
    <mergeCell ref="R15:S15"/>
    <mergeCell ref="T15:U15"/>
    <mergeCell ref="V15:W15"/>
    <mergeCell ref="X15:Y15"/>
    <mergeCell ref="Z15:AA15"/>
    <mergeCell ref="B15:B20"/>
    <mergeCell ref="C15:E15"/>
    <mergeCell ref="H15:I15"/>
    <mergeCell ref="J15:K15"/>
    <mergeCell ref="L15:M15"/>
    <mergeCell ref="N15:O15"/>
    <mergeCell ref="C16:E16"/>
    <mergeCell ref="H16:I16"/>
    <mergeCell ref="J16:K16"/>
    <mergeCell ref="L16:M16"/>
    <mergeCell ref="P14:Q14"/>
    <mergeCell ref="R14:S14"/>
    <mergeCell ref="T14:U14"/>
    <mergeCell ref="V14:W14"/>
    <mergeCell ref="X14:Y14"/>
    <mergeCell ref="Z14:AA14"/>
    <mergeCell ref="R13:S13"/>
    <mergeCell ref="T13:U13"/>
    <mergeCell ref="V13:W13"/>
    <mergeCell ref="X13:Y13"/>
    <mergeCell ref="Z13:AA13"/>
    <mergeCell ref="B14:E14"/>
    <mergeCell ref="H14:I14"/>
    <mergeCell ref="J14:K14"/>
    <mergeCell ref="L14:M14"/>
    <mergeCell ref="N14:O14"/>
    <mergeCell ref="C13:E13"/>
    <mergeCell ref="H13:I13"/>
    <mergeCell ref="J13:K13"/>
    <mergeCell ref="L13:M13"/>
    <mergeCell ref="N13:O13"/>
    <mergeCell ref="P13:Q13"/>
    <mergeCell ref="P12:Q12"/>
    <mergeCell ref="R12:S12"/>
    <mergeCell ref="T12:U12"/>
    <mergeCell ref="V12:W12"/>
    <mergeCell ref="X12:Y12"/>
    <mergeCell ref="Z12:AA12"/>
    <mergeCell ref="R11:S11"/>
    <mergeCell ref="T11:U11"/>
    <mergeCell ref="V11:W11"/>
    <mergeCell ref="X11:Y11"/>
    <mergeCell ref="Z11:AA11"/>
    <mergeCell ref="B12:E12"/>
    <mergeCell ref="H12:I12"/>
    <mergeCell ref="J12:K12"/>
    <mergeCell ref="L12:M12"/>
    <mergeCell ref="N12:O12"/>
    <mergeCell ref="C11:E11"/>
    <mergeCell ref="H11:I11"/>
    <mergeCell ref="J11:K11"/>
    <mergeCell ref="L11:M11"/>
    <mergeCell ref="N11:O11"/>
    <mergeCell ref="P11:Q11"/>
    <mergeCell ref="P10:Q10"/>
    <mergeCell ref="R10:S10"/>
    <mergeCell ref="T10:U10"/>
    <mergeCell ref="V10:W10"/>
    <mergeCell ref="X10:Y10"/>
    <mergeCell ref="Z10:AA10"/>
    <mergeCell ref="R9:S9"/>
    <mergeCell ref="T9:U9"/>
    <mergeCell ref="V9:W9"/>
    <mergeCell ref="X9:Y9"/>
    <mergeCell ref="Z9:AA9"/>
    <mergeCell ref="C10:E10"/>
    <mergeCell ref="H10:I10"/>
    <mergeCell ref="J10:K10"/>
    <mergeCell ref="L10:M10"/>
    <mergeCell ref="N10:O10"/>
    <mergeCell ref="T8:U8"/>
    <mergeCell ref="V8:W8"/>
    <mergeCell ref="X8:Y8"/>
    <mergeCell ref="Z8:AA8"/>
    <mergeCell ref="C9:E9"/>
    <mergeCell ref="H9:I9"/>
    <mergeCell ref="J9:K9"/>
    <mergeCell ref="L9:M9"/>
    <mergeCell ref="N9:O9"/>
    <mergeCell ref="P9:Q9"/>
    <mergeCell ref="V7:W7"/>
    <mergeCell ref="X7:Y7"/>
    <mergeCell ref="Z7:AA7"/>
    <mergeCell ref="C8:E8"/>
    <mergeCell ref="H8:I8"/>
    <mergeCell ref="J8:K8"/>
    <mergeCell ref="L8:M8"/>
    <mergeCell ref="N8:O8"/>
    <mergeCell ref="P8:Q8"/>
    <mergeCell ref="R8:S8"/>
    <mergeCell ref="B6:AB6"/>
    <mergeCell ref="B7:B11"/>
    <mergeCell ref="C7:E7"/>
    <mergeCell ref="H7:I7"/>
    <mergeCell ref="J7:K7"/>
    <mergeCell ref="L7:M7"/>
    <mergeCell ref="N7:O7"/>
    <mergeCell ref="P7:Q7"/>
    <mergeCell ref="R7:S7"/>
    <mergeCell ref="T7:U7"/>
    <mergeCell ref="P5:Q5"/>
    <mergeCell ref="R5:S5"/>
    <mergeCell ref="T5:U5"/>
    <mergeCell ref="V5:W5"/>
    <mergeCell ref="X5:Y5"/>
    <mergeCell ref="Z5:AA5"/>
    <mergeCell ref="H4:K4"/>
    <mergeCell ref="L4:O4"/>
    <mergeCell ref="P4:S4"/>
    <mergeCell ref="X4:AA4"/>
    <mergeCell ref="AB4:AB5"/>
    <mergeCell ref="C5:E5"/>
    <mergeCell ref="H5:I5"/>
    <mergeCell ref="J5:K5"/>
    <mergeCell ref="L5:M5"/>
    <mergeCell ref="N5:O5"/>
    <mergeCell ref="C2:E2"/>
    <mergeCell ref="H2:S3"/>
    <mergeCell ref="T2:W4"/>
    <mergeCell ref="X2:AA2"/>
    <mergeCell ref="C3:E3"/>
    <mergeCell ref="X3:AA3"/>
    <mergeCell ref="C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2025-03-11T08:54:56Z</dcterms:created>
  <dcterms:modified xsi:type="dcterms:W3CDTF">2025-03-11T08:59:06Z</dcterms:modified>
</cp:coreProperties>
</file>